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codeName="ThisWorkbook"/>
  <xr:revisionPtr revIDLastSave="0" documentId="8_{6DB92371-34A5-4406-AE41-B35FAA67C8A5}" xr6:coauthVersionLast="47" xr6:coauthVersionMax="47" xr10:uidLastSave="{00000000-0000-0000-0000-000000000000}"/>
  <bookViews>
    <workbookView xWindow="-19310" yWindow="3120" windowWidth="19420" windowHeight="10300" xr2:uid="{00000000-000D-0000-FFFF-FFFF00000000}"/>
  </bookViews>
  <sheets>
    <sheet name="Work Diary" sheetId="3" r:id="rId1"/>
    <sheet name="Monthly Summary Report" sheetId="5" r:id="rId2"/>
  </sheets>
  <definedNames>
    <definedName name="First_Day">#REF!</definedName>
    <definedName name="StartDateOfDiary">'Work Diary'!$C$5</definedName>
    <definedName name="YearOfDiary">'Work Diary'!$C$4</definedName>
    <definedName name="YearOfReport">'Monthly Summary Report'!$C$4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5" l="1"/>
  <c r="C5" i="3"/>
  <c r="B8" i="3" s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9" i="3" l="1"/>
  <c r="J8" i="3"/>
  <c r="B10" i="3" l="1"/>
  <c r="J9" i="3"/>
  <c r="B11" i="3" l="1"/>
  <c r="J10" i="3"/>
  <c r="B12" i="3" l="1"/>
  <c r="J11" i="3"/>
  <c r="B13" i="3" l="1"/>
  <c r="J12" i="3"/>
  <c r="B14" i="3" l="1"/>
  <c r="J13" i="3"/>
  <c r="B15" i="3" l="1"/>
  <c r="J14" i="3"/>
  <c r="B16" i="3" l="1"/>
  <c r="J15" i="3"/>
  <c r="B17" i="3" l="1"/>
  <c r="J16" i="3"/>
  <c r="B18" i="3" l="1"/>
  <c r="J17" i="3"/>
  <c r="B19" i="3" l="1"/>
  <c r="J18" i="3"/>
  <c r="B20" i="3" l="1"/>
  <c r="J19" i="3"/>
  <c r="B21" i="3" l="1"/>
  <c r="J20" i="3"/>
  <c r="B22" i="3" l="1"/>
  <c r="J21" i="3"/>
  <c r="B23" i="3" l="1"/>
  <c r="J22" i="3"/>
  <c r="B24" i="3" l="1"/>
  <c r="J23" i="3"/>
  <c r="B25" i="3" l="1"/>
  <c r="J24" i="3"/>
  <c r="B26" i="3" l="1"/>
  <c r="J25" i="3"/>
  <c r="B27" i="3" l="1"/>
  <c r="J26" i="3"/>
  <c r="B28" i="3" l="1"/>
  <c r="J27" i="3"/>
  <c r="B29" i="3" l="1"/>
  <c r="J28" i="3"/>
  <c r="B30" i="3" l="1"/>
  <c r="J29" i="3"/>
  <c r="B31" i="3" l="1"/>
  <c r="J30" i="3"/>
  <c r="B32" i="3" l="1"/>
  <c r="J31" i="3"/>
  <c r="B33" i="3" l="1"/>
  <c r="J32" i="3"/>
  <c r="B34" i="3" l="1"/>
  <c r="J33" i="3"/>
  <c r="B35" i="3" l="1"/>
  <c r="J34" i="3"/>
  <c r="B36" i="3" l="1"/>
  <c r="J35" i="3"/>
  <c r="B37" i="3" l="1"/>
  <c r="J36" i="3"/>
  <c r="B38" i="3" l="1"/>
  <c r="B39" i="3" s="1"/>
  <c r="J37" i="3"/>
  <c r="B40" i="3" l="1"/>
  <c r="J39" i="3"/>
  <c r="B41" i="3" l="1"/>
  <c r="J40" i="3"/>
  <c r="B42" i="3" l="1"/>
  <c r="J41" i="3"/>
  <c r="B43" i="3" l="1"/>
  <c r="J42" i="3"/>
  <c r="B44" i="3" l="1"/>
  <c r="J43" i="3"/>
  <c r="B45" i="3" l="1"/>
  <c r="J44" i="3"/>
  <c r="B46" i="3" l="1"/>
  <c r="J45" i="3"/>
  <c r="B47" i="3" l="1"/>
  <c r="J46" i="3"/>
  <c r="B48" i="3" l="1"/>
  <c r="J47" i="3"/>
  <c r="B49" i="3" l="1"/>
  <c r="J48" i="3"/>
  <c r="B50" i="3" l="1"/>
  <c r="J49" i="3"/>
  <c r="B51" i="3" l="1"/>
  <c r="J50" i="3"/>
  <c r="B52" i="3" l="1"/>
  <c r="J51" i="3"/>
  <c r="B53" i="3" l="1"/>
  <c r="J52" i="3"/>
  <c r="B54" i="3" l="1"/>
  <c r="J53" i="3"/>
  <c r="B55" i="3" l="1"/>
  <c r="J54" i="3"/>
  <c r="B56" i="3" l="1"/>
  <c r="J55" i="3"/>
  <c r="B57" i="3" l="1"/>
  <c r="J56" i="3"/>
  <c r="B58" i="3" l="1"/>
  <c r="J57" i="3"/>
  <c r="B59" i="3" l="1"/>
  <c r="J58" i="3"/>
  <c r="B60" i="3" l="1"/>
  <c r="J59" i="3"/>
  <c r="B61" i="3" l="1"/>
  <c r="J60" i="3"/>
  <c r="B62" i="3" l="1"/>
  <c r="J61" i="3"/>
  <c r="B63" i="3" l="1"/>
  <c r="J62" i="3"/>
  <c r="B64" i="3" l="1"/>
  <c r="J63" i="3"/>
  <c r="B65" i="3" l="1"/>
  <c r="J64" i="3"/>
  <c r="B66" i="3" l="1"/>
  <c r="J65" i="3"/>
  <c r="B67" i="3" l="1"/>
  <c r="J66" i="3"/>
  <c r="B68" i="3" l="1"/>
  <c r="J67" i="3"/>
  <c r="B69" i="3" l="1"/>
  <c r="J68" i="3"/>
  <c r="B70" i="3" l="1"/>
  <c r="B71" i="3" l="1"/>
  <c r="J70" i="3"/>
  <c r="B72" i="3" l="1"/>
  <c r="J71" i="3"/>
  <c r="B73" i="3" l="1"/>
  <c r="J72" i="3"/>
  <c r="B74" i="3" l="1"/>
  <c r="J73" i="3"/>
  <c r="B75" i="3" l="1"/>
  <c r="J74" i="3"/>
  <c r="B76" i="3" l="1"/>
  <c r="J75" i="3"/>
  <c r="B77" i="3" l="1"/>
  <c r="J76" i="3"/>
  <c r="B78" i="3" l="1"/>
  <c r="J77" i="3"/>
  <c r="B79" i="3" l="1"/>
  <c r="J78" i="3"/>
  <c r="B80" i="3" l="1"/>
  <c r="J79" i="3"/>
  <c r="B81" i="3" l="1"/>
  <c r="J80" i="3"/>
  <c r="B82" i="3" l="1"/>
  <c r="J81" i="3"/>
  <c r="B83" i="3" l="1"/>
  <c r="J82" i="3"/>
  <c r="B84" i="3" l="1"/>
  <c r="J83" i="3"/>
  <c r="B85" i="3" l="1"/>
  <c r="J84" i="3"/>
  <c r="B86" i="3" l="1"/>
  <c r="J85" i="3"/>
  <c r="B87" i="3" l="1"/>
  <c r="J86" i="3"/>
  <c r="B88" i="3" l="1"/>
  <c r="J87" i="3"/>
  <c r="B89" i="3" l="1"/>
  <c r="J88" i="3"/>
  <c r="B90" i="3" l="1"/>
  <c r="J89" i="3"/>
  <c r="B91" i="3" l="1"/>
  <c r="J90" i="3"/>
  <c r="B92" i="3" l="1"/>
  <c r="J91" i="3"/>
  <c r="B93" i="3" l="1"/>
  <c r="J92" i="3"/>
  <c r="B94" i="3" l="1"/>
  <c r="J93" i="3"/>
  <c r="B95" i="3" l="1"/>
  <c r="J94" i="3"/>
  <c r="B96" i="3" l="1"/>
  <c r="J95" i="3"/>
  <c r="B97" i="3" l="1"/>
  <c r="J96" i="3"/>
  <c r="B98" i="3" l="1"/>
  <c r="J97" i="3"/>
  <c r="B99" i="3" l="1"/>
  <c r="J98" i="3"/>
  <c r="B100" i="3" l="1"/>
  <c r="B101" i="3" l="1"/>
  <c r="J100" i="3"/>
  <c r="B102" i="3" l="1"/>
  <c r="J101" i="3"/>
  <c r="B103" i="3" l="1"/>
  <c r="J102" i="3"/>
  <c r="B104" i="3" l="1"/>
  <c r="J103" i="3"/>
  <c r="B105" i="3" l="1"/>
  <c r="J104" i="3"/>
  <c r="B106" i="3" l="1"/>
  <c r="J105" i="3"/>
  <c r="B107" i="3" l="1"/>
  <c r="J106" i="3"/>
  <c r="B108" i="3" l="1"/>
  <c r="J107" i="3"/>
  <c r="B109" i="3" l="1"/>
  <c r="J108" i="3"/>
  <c r="B110" i="3" l="1"/>
  <c r="J109" i="3"/>
  <c r="B111" i="3" l="1"/>
  <c r="J110" i="3"/>
  <c r="B112" i="3" l="1"/>
  <c r="J111" i="3"/>
  <c r="B113" i="3" l="1"/>
  <c r="J112" i="3"/>
  <c r="B114" i="3" l="1"/>
  <c r="J113" i="3"/>
  <c r="B115" i="3" l="1"/>
  <c r="J114" i="3"/>
  <c r="B116" i="3" l="1"/>
  <c r="J115" i="3"/>
  <c r="B117" i="3" l="1"/>
  <c r="J116" i="3"/>
  <c r="B118" i="3" l="1"/>
  <c r="J117" i="3"/>
  <c r="B119" i="3" l="1"/>
  <c r="J118" i="3"/>
  <c r="B120" i="3" l="1"/>
  <c r="J119" i="3"/>
  <c r="B121" i="3" l="1"/>
  <c r="J120" i="3"/>
  <c r="B122" i="3" l="1"/>
  <c r="J121" i="3"/>
  <c r="B123" i="3" l="1"/>
  <c r="J122" i="3"/>
  <c r="B124" i="3" l="1"/>
  <c r="J123" i="3"/>
  <c r="B125" i="3" l="1"/>
  <c r="J124" i="3"/>
  <c r="B126" i="3" l="1"/>
  <c r="J125" i="3"/>
  <c r="B127" i="3" l="1"/>
  <c r="J126" i="3"/>
  <c r="B128" i="3" l="1"/>
  <c r="J127" i="3"/>
  <c r="B129" i="3" l="1"/>
  <c r="J128" i="3"/>
  <c r="B130" i="3" l="1"/>
  <c r="J129" i="3"/>
  <c r="B131" i="3" l="1"/>
  <c r="B132" i="3" l="1"/>
  <c r="J131" i="3"/>
  <c r="B133" i="3" l="1"/>
  <c r="J132" i="3"/>
  <c r="B134" i="3" l="1"/>
  <c r="J133" i="3"/>
  <c r="B135" i="3" l="1"/>
  <c r="J134" i="3"/>
  <c r="B136" i="3" l="1"/>
  <c r="J135" i="3"/>
  <c r="B137" i="3" l="1"/>
  <c r="J136" i="3"/>
  <c r="B138" i="3" l="1"/>
  <c r="J137" i="3"/>
  <c r="B139" i="3" l="1"/>
  <c r="J138" i="3"/>
  <c r="B140" i="3" l="1"/>
  <c r="J139" i="3"/>
  <c r="B141" i="3" l="1"/>
  <c r="J140" i="3"/>
  <c r="B142" i="3" l="1"/>
  <c r="J141" i="3"/>
  <c r="B143" i="3" l="1"/>
  <c r="J142" i="3"/>
  <c r="B144" i="3" l="1"/>
  <c r="J143" i="3"/>
  <c r="B145" i="3" l="1"/>
  <c r="J144" i="3"/>
  <c r="B146" i="3" l="1"/>
  <c r="J145" i="3"/>
  <c r="B147" i="3" l="1"/>
  <c r="J146" i="3"/>
  <c r="B148" i="3" l="1"/>
  <c r="J147" i="3"/>
  <c r="B149" i="3" l="1"/>
  <c r="J148" i="3"/>
  <c r="B150" i="3" l="1"/>
  <c r="J149" i="3"/>
  <c r="B151" i="3" l="1"/>
  <c r="J150" i="3"/>
  <c r="B152" i="3" l="1"/>
  <c r="J151" i="3"/>
  <c r="B153" i="3" l="1"/>
  <c r="J152" i="3"/>
  <c r="B154" i="3" l="1"/>
  <c r="J153" i="3"/>
  <c r="B155" i="3" l="1"/>
  <c r="J154" i="3"/>
  <c r="B156" i="3" l="1"/>
  <c r="J155" i="3"/>
  <c r="B157" i="3" l="1"/>
  <c r="J156" i="3"/>
  <c r="B158" i="3" l="1"/>
  <c r="J157" i="3"/>
  <c r="B159" i="3" l="1"/>
  <c r="J158" i="3"/>
  <c r="B160" i="3" l="1"/>
  <c r="J159" i="3"/>
  <c r="B161" i="3" l="1"/>
  <c r="B162" i="3" l="1"/>
  <c r="J161" i="3"/>
  <c r="B163" i="3" l="1"/>
  <c r="J162" i="3"/>
  <c r="B164" i="3" l="1"/>
  <c r="J163" i="3"/>
  <c r="B165" i="3" l="1"/>
  <c r="J164" i="3"/>
  <c r="B166" i="3" l="1"/>
  <c r="J165" i="3"/>
  <c r="B167" i="3" l="1"/>
  <c r="J166" i="3"/>
  <c r="B168" i="3" l="1"/>
  <c r="J167" i="3"/>
  <c r="B169" i="3" l="1"/>
  <c r="J168" i="3"/>
  <c r="B170" i="3" l="1"/>
  <c r="J169" i="3"/>
  <c r="B171" i="3" l="1"/>
  <c r="J170" i="3"/>
  <c r="B172" i="3" l="1"/>
  <c r="J171" i="3"/>
  <c r="B173" i="3" l="1"/>
  <c r="J172" i="3"/>
  <c r="B174" i="3" l="1"/>
  <c r="J173" i="3"/>
  <c r="B175" i="3" l="1"/>
  <c r="J174" i="3"/>
  <c r="B176" i="3" l="1"/>
  <c r="J175" i="3"/>
  <c r="B177" i="3" l="1"/>
  <c r="J176" i="3"/>
  <c r="B178" i="3" l="1"/>
  <c r="J177" i="3"/>
  <c r="B179" i="3" l="1"/>
  <c r="J178" i="3"/>
  <c r="B180" i="3" l="1"/>
  <c r="J179" i="3"/>
  <c r="B181" i="3" l="1"/>
  <c r="J180" i="3"/>
  <c r="B182" i="3" l="1"/>
  <c r="J181" i="3"/>
  <c r="B183" i="3" l="1"/>
  <c r="J182" i="3"/>
  <c r="B184" i="3" l="1"/>
  <c r="J183" i="3"/>
  <c r="B185" i="3" l="1"/>
  <c r="J184" i="3"/>
  <c r="B186" i="3" l="1"/>
  <c r="J185" i="3"/>
  <c r="B187" i="3" l="1"/>
  <c r="J186" i="3"/>
  <c r="B188" i="3" l="1"/>
  <c r="J187" i="3"/>
  <c r="B189" i="3" l="1"/>
  <c r="J188" i="3"/>
  <c r="B190" i="3" l="1"/>
  <c r="J189" i="3"/>
  <c r="B191" i="3" l="1"/>
  <c r="J190" i="3"/>
  <c r="B192" i="3" l="1"/>
  <c r="B193" i="3" l="1"/>
  <c r="J192" i="3"/>
  <c r="B194" i="3" l="1"/>
  <c r="J193" i="3"/>
  <c r="B195" i="3" l="1"/>
  <c r="J194" i="3"/>
  <c r="B196" i="3" l="1"/>
  <c r="J195" i="3"/>
  <c r="B197" i="3" l="1"/>
  <c r="J196" i="3"/>
  <c r="B198" i="3" l="1"/>
  <c r="J197" i="3"/>
  <c r="B199" i="3" l="1"/>
  <c r="J198" i="3"/>
  <c r="B200" i="3" l="1"/>
  <c r="J199" i="3"/>
  <c r="B201" i="3" l="1"/>
  <c r="J200" i="3"/>
  <c r="B202" i="3" l="1"/>
  <c r="J201" i="3"/>
  <c r="B203" i="3" l="1"/>
  <c r="J202" i="3"/>
  <c r="B204" i="3" l="1"/>
  <c r="J203" i="3"/>
  <c r="B205" i="3" l="1"/>
  <c r="J204" i="3"/>
  <c r="B206" i="3" l="1"/>
  <c r="J205" i="3"/>
  <c r="B207" i="3" l="1"/>
  <c r="J206" i="3"/>
  <c r="B208" i="3" l="1"/>
  <c r="J207" i="3"/>
  <c r="B209" i="3" l="1"/>
  <c r="J208" i="3"/>
  <c r="B210" i="3" l="1"/>
  <c r="J209" i="3"/>
  <c r="B211" i="3" l="1"/>
  <c r="J210" i="3"/>
  <c r="B212" i="3" l="1"/>
  <c r="J211" i="3"/>
  <c r="B213" i="3" l="1"/>
  <c r="J212" i="3"/>
  <c r="B214" i="3" l="1"/>
  <c r="J213" i="3"/>
  <c r="B215" i="3" l="1"/>
  <c r="J214" i="3"/>
  <c r="B216" i="3" l="1"/>
  <c r="J215" i="3"/>
  <c r="B217" i="3" l="1"/>
  <c r="J216" i="3"/>
  <c r="B218" i="3" l="1"/>
  <c r="J217" i="3"/>
  <c r="B219" i="3" l="1"/>
  <c r="J218" i="3"/>
  <c r="B220" i="3" l="1"/>
  <c r="J219" i="3"/>
  <c r="B221" i="3" l="1"/>
  <c r="J220" i="3"/>
  <c r="B222" i="3" l="1"/>
  <c r="J221" i="3"/>
  <c r="B223" i="3" l="1"/>
  <c r="B224" i="3" l="1"/>
  <c r="J223" i="3"/>
  <c r="B225" i="3" l="1"/>
  <c r="J224" i="3"/>
  <c r="B226" i="3" l="1"/>
  <c r="J225" i="3"/>
  <c r="B227" i="3" l="1"/>
  <c r="J226" i="3"/>
  <c r="B228" i="3" l="1"/>
  <c r="J227" i="3"/>
  <c r="B229" i="3" l="1"/>
  <c r="J228" i="3"/>
  <c r="B230" i="3" l="1"/>
  <c r="J229" i="3"/>
  <c r="B231" i="3" l="1"/>
  <c r="J230" i="3"/>
  <c r="B232" i="3" l="1"/>
  <c r="J231" i="3"/>
  <c r="B233" i="3" l="1"/>
  <c r="J232" i="3"/>
  <c r="B234" i="3" l="1"/>
  <c r="J233" i="3"/>
  <c r="B235" i="3" l="1"/>
  <c r="J234" i="3"/>
  <c r="B236" i="3" l="1"/>
  <c r="J235" i="3"/>
  <c r="B237" i="3" l="1"/>
  <c r="J236" i="3"/>
  <c r="B238" i="3" l="1"/>
  <c r="J237" i="3"/>
  <c r="B239" i="3" l="1"/>
  <c r="J238" i="3"/>
  <c r="B240" i="3" l="1"/>
  <c r="J239" i="3"/>
  <c r="B241" i="3" l="1"/>
  <c r="J240" i="3"/>
  <c r="B242" i="3" l="1"/>
  <c r="J241" i="3"/>
  <c r="B243" i="3" l="1"/>
  <c r="J242" i="3"/>
  <c r="B244" i="3" l="1"/>
  <c r="J243" i="3"/>
  <c r="B245" i="3" l="1"/>
  <c r="J244" i="3"/>
  <c r="B246" i="3" l="1"/>
  <c r="J245" i="3"/>
  <c r="B247" i="3" l="1"/>
  <c r="J246" i="3"/>
  <c r="B248" i="3" l="1"/>
  <c r="J247" i="3"/>
  <c r="B249" i="3" l="1"/>
  <c r="J248" i="3"/>
  <c r="B250" i="3" l="1"/>
  <c r="J249" i="3"/>
  <c r="B251" i="3" l="1"/>
  <c r="B252" i="3" l="1"/>
  <c r="B253" i="3" l="1"/>
  <c r="J252" i="3"/>
  <c r="B254" i="3" l="1"/>
  <c r="J253" i="3"/>
  <c r="B255" i="3" l="1"/>
  <c r="J254" i="3"/>
  <c r="B256" i="3" l="1"/>
  <c r="J255" i="3"/>
  <c r="B257" i="3" l="1"/>
  <c r="J256" i="3"/>
  <c r="B258" i="3" l="1"/>
  <c r="J257" i="3"/>
  <c r="B259" i="3" l="1"/>
  <c r="J258" i="3"/>
  <c r="B260" i="3" l="1"/>
  <c r="J259" i="3"/>
  <c r="B261" i="3" l="1"/>
  <c r="J260" i="3"/>
  <c r="B262" i="3" l="1"/>
  <c r="J261" i="3"/>
  <c r="B263" i="3" l="1"/>
  <c r="J262" i="3"/>
  <c r="B264" i="3" l="1"/>
  <c r="J263" i="3"/>
  <c r="B265" i="3" l="1"/>
  <c r="J264" i="3"/>
  <c r="B266" i="3" l="1"/>
  <c r="J265" i="3"/>
  <c r="B267" i="3" l="1"/>
  <c r="J266" i="3"/>
  <c r="B268" i="3" l="1"/>
  <c r="J267" i="3"/>
  <c r="B269" i="3" l="1"/>
  <c r="J268" i="3"/>
  <c r="B270" i="3" l="1"/>
  <c r="J269" i="3"/>
  <c r="B271" i="3" l="1"/>
  <c r="J270" i="3"/>
  <c r="B272" i="3" l="1"/>
  <c r="J271" i="3"/>
  <c r="B273" i="3" l="1"/>
  <c r="J272" i="3"/>
  <c r="B274" i="3" l="1"/>
  <c r="J273" i="3"/>
  <c r="B275" i="3" l="1"/>
  <c r="J274" i="3"/>
  <c r="B276" i="3" l="1"/>
  <c r="J275" i="3"/>
  <c r="B277" i="3" l="1"/>
  <c r="J276" i="3"/>
  <c r="B278" i="3" l="1"/>
  <c r="J277" i="3"/>
  <c r="B279" i="3" l="1"/>
  <c r="J278" i="3"/>
  <c r="B280" i="3" l="1"/>
  <c r="J279" i="3"/>
  <c r="B281" i="3" l="1"/>
  <c r="J280" i="3"/>
  <c r="B282" i="3" l="1"/>
  <c r="B283" i="3" l="1"/>
  <c r="B284" i="3" l="1"/>
  <c r="J283" i="3"/>
  <c r="B285" i="3" l="1"/>
  <c r="J284" i="3"/>
  <c r="B286" i="3" l="1"/>
  <c r="J285" i="3"/>
  <c r="B287" i="3" l="1"/>
  <c r="J286" i="3"/>
  <c r="B288" i="3" l="1"/>
  <c r="J287" i="3"/>
  <c r="B289" i="3" l="1"/>
  <c r="J288" i="3"/>
  <c r="B290" i="3" l="1"/>
  <c r="J289" i="3"/>
  <c r="B291" i="3" l="1"/>
  <c r="J290" i="3"/>
  <c r="B292" i="3" l="1"/>
  <c r="J291" i="3"/>
  <c r="B293" i="3" l="1"/>
  <c r="J292" i="3"/>
  <c r="B294" i="3" l="1"/>
  <c r="J293" i="3"/>
  <c r="B295" i="3" l="1"/>
  <c r="J294" i="3"/>
  <c r="B296" i="3" l="1"/>
  <c r="J295" i="3"/>
  <c r="B297" i="3" l="1"/>
  <c r="J296" i="3"/>
  <c r="B298" i="3" l="1"/>
  <c r="J297" i="3"/>
  <c r="B299" i="3" l="1"/>
  <c r="J298" i="3"/>
  <c r="B300" i="3" l="1"/>
  <c r="J299" i="3"/>
  <c r="B301" i="3" l="1"/>
  <c r="J300" i="3"/>
  <c r="B302" i="3" l="1"/>
  <c r="J301" i="3"/>
  <c r="B303" i="3" l="1"/>
  <c r="J302" i="3"/>
  <c r="B304" i="3" l="1"/>
  <c r="J303" i="3"/>
  <c r="B305" i="3" l="1"/>
  <c r="J304" i="3"/>
  <c r="B306" i="3" l="1"/>
  <c r="J305" i="3"/>
  <c r="B307" i="3" l="1"/>
  <c r="J306" i="3"/>
  <c r="B308" i="3" l="1"/>
  <c r="J307" i="3"/>
  <c r="B309" i="3" l="1"/>
  <c r="J308" i="3"/>
  <c r="B310" i="3" l="1"/>
  <c r="J309" i="3"/>
  <c r="B311" i="3" l="1"/>
  <c r="J310" i="3"/>
  <c r="B312" i="3" l="1"/>
  <c r="B313" i="3" l="1"/>
  <c r="B314" i="3" l="1"/>
  <c r="J313" i="3"/>
  <c r="B315" i="3" l="1"/>
  <c r="J314" i="3"/>
  <c r="B316" i="3" l="1"/>
  <c r="J315" i="3"/>
  <c r="B317" i="3" l="1"/>
  <c r="J316" i="3"/>
  <c r="B318" i="3" l="1"/>
  <c r="J317" i="3"/>
  <c r="B319" i="3" l="1"/>
  <c r="J318" i="3"/>
  <c r="B320" i="3" l="1"/>
  <c r="J319" i="3"/>
  <c r="B321" i="3" l="1"/>
  <c r="J320" i="3"/>
  <c r="B322" i="3" l="1"/>
  <c r="J321" i="3"/>
  <c r="B323" i="3" l="1"/>
  <c r="J322" i="3"/>
  <c r="B324" i="3" l="1"/>
  <c r="J323" i="3"/>
  <c r="B325" i="3" l="1"/>
  <c r="J324" i="3"/>
  <c r="B326" i="3" l="1"/>
  <c r="J325" i="3"/>
  <c r="B327" i="3" l="1"/>
  <c r="J326" i="3"/>
  <c r="B328" i="3" l="1"/>
  <c r="J327" i="3"/>
  <c r="B329" i="3" l="1"/>
  <c r="J328" i="3"/>
  <c r="B330" i="3" l="1"/>
  <c r="J329" i="3"/>
  <c r="B331" i="3" l="1"/>
  <c r="J330" i="3"/>
  <c r="B332" i="3" l="1"/>
  <c r="J331" i="3"/>
  <c r="B333" i="3" l="1"/>
  <c r="J332" i="3"/>
  <c r="B334" i="3" l="1"/>
  <c r="J333" i="3"/>
  <c r="B335" i="3" l="1"/>
  <c r="J334" i="3"/>
  <c r="B336" i="3" l="1"/>
  <c r="J335" i="3"/>
  <c r="B337" i="3" l="1"/>
  <c r="J336" i="3"/>
  <c r="B338" i="3" l="1"/>
  <c r="J337" i="3"/>
  <c r="B339" i="3" l="1"/>
  <c r="J338" i="3"/>
  <c r="B340" i="3" l="1"/>
  <c r="J339" i="3"/>
  <c r="B341" i="3" l="1"/>
  <c r="J340" i="3"/>
  <c r="B342" i="3" l="1"/>
  <c r="J341" i="3"/>
  <c r="B343" i="3" l="1"/>
  <c r="B344" i="3" l="1"/>
  <c r="B345" i="3" l="1"/>
  <c r="J344" i="3"/>
  <c r="B346" i="3" l="1"/>
  <c r="J345" i="3"/>
  <c r="B347" i="3" l="1"/>
  <c r="J346" i="3"/>
  <c r="B348" i="3" l="1"/>
  <c r="J347" i="3"/>
  <c r="B349" i="3" l="1"/>
  <c r="J348" i="3"/>
  <c r="B350" i="3" l="1"/>
  <c r="J349" i="3"/>
  <c r="B351" i="3" l="1"/>
  <c r="J350" i="3"/>
  <c r="B352" i="3" l="1"/>
  <c r="J351" i="3"/>
  <c r="B353" i="3" l="1"/>
  <c r="J352" i="3"/>
  <c r="B354" i="3" l="1"/>
  <c r="J353" i="3"/>
  <c r="B355" i="3" l="1"/>
  <c r="J354" i="3"/>
  <c r="B356" i="3" l="1"/>
  <c r="J355" i="3"/>
  <c r="B357" i="3" l="1"/>
  <c r="J356" i="3"/>
  <c r="B358" i="3" l="1"/>
  <c r="J357" i="3"/>
  <c r="B359" i="3" l="1"/>
  <c r="J358" i="3"/>
  <c r="B360" i="3" l="1"/>
  <c r="J359" i="3"/>
  <c r="B361" i="3" l="1"/>
  <c r="J360" i="3"/>
  <c r="B362" i="3" l="1"/>
  <c r="J361" i="3"/>
  <c r="B363" i="3" l="1"/>
  <c r="J362" i="3"/>
  <c r="B364" i="3" l="1"/>
  <c r="J363" i="3"/>
  <c r="B365" i="3" l="1"/>
  <c r="J364" i="3"/>
  <c r="B366" i="3" l="1"/>
  <c r="J365" i="3"/>
  <c r="B367" i="3" l="1"/>
  <c r="J366" i="3"/>
  <c r="B368" i="3" l="1"/>
  <c r="J367" i="3"/>
  <c r="B369" i="3" l="1"/>
  <c r="J368" i="3"/>
  <c r="B370" i="3" l="1"/>
  <c r="J369" i="3"/>
  <c r="B371" i="3" l="1"/>
  <c r="J370" i="3"/>
  <c r="B372" i="3" l="1"/>
  <c r="J371" i="3"/>
  <c r="B373" i="3" l="1"/>
  <c r="B374" i="3" l="1"/>
  <c r="J373" i="3"/>
  <c r="J250" i="3" l="1"/>
  <c r="J281" i="3"/>
  <c r="J311" i="3"/>
  <c r="J342" i="3"/>
  <c r="J372" i="3"/>
  <c r="J69" i="3"/>
  <c r="J38" i="3"/>
  <c r="C16" i="5"/>
  <c r="C10" i="5"/>
  <c r="C15" i="5"/>
  <c r="C8" i="5"/>
  <c r="C14" i="5"/>
  <c r="C19" i="5"/>
  <c r="C12" i="5"/>
  <c r="C9" i="5"/>
  <c r="C18" i="5"/>
  <c r="C17" i="5"/>
  <c r="C13" i="5"/>
  <c r="C11" i="5"/>
  <c r="J99" i="3"/>
  <c r="J130" i="3"/>
  <c r="J160" i="3"/>
  <c r="J191" i="3"/>
  <c r="J222" i="3"/>
  <c r="J251" i="3"/>
  <c r="J282" i="3"/>
  <c r="J312" i="3"/>
  <c r="J343" i="3"/>
</calcChain>
</file>

<file path=xl/sharedStrings.xml><?xml version="1.0" encoding="utf-8"?>
<sst xmlns="http://schemas.openxmlformats.org/spreadsheetml/2006/main" count="15" uniqueCount="12">
  <si>
    <t>Start</t>
  </si>
  <si>
    <t>Finish</t>
  </si>
  <si>
    <t>Date</t>
  </si>
  <si>
    <t>Work from Home Diary</t>
  </si>
  <si>
    <t>Total Hours</t>
  </si>
  <si>
    <t>Task/Note</t>
  </si>
  <si>
    <t>Monthly Summary Report</t>
  </si>
  <si>
    <t>Month</t>
  </si>
  <si>
    <t>Fiscal Year</t>
  </si>
  <si>
    <t>Start Date</t>
  </si>
  <si>
    <t>Lunch Start</t>
  </si>
  <si>
    <t>Lunch 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</si>
</sst>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d\ mmm\,\ yyyy"/>
    <numFmt numFmtId="166" formatCode="mmm\ d"/>
    <numFmt numFmtId="167" formatCode="mmm\ yy"/>
  </numFmts>
  <fonts count="5" x14ac:knownFonts="1">
    <font>
      <sz val="11"/>
      <color theme="1"/>
      <name val="Trebuchet MS"/>
      <family val="2"/>
      <scheme val="minor"/>
    </font>
    <font>
      <b/>
      <sz val="22"/>
      <color theme="0"/>
      <name val="Trebuchet MS"/>
      <family val="2"/>
      <scheme val="minor"/>
    </font>
    <font>
      <i/>
      <sz val="11"/>
      <color theme="1"/>
      <name val="Trebuchet MS"/>
      <family val="2"/>
      <scheme val="minor"/>
    </font>
    <font>
      <i/>
      <sz val="11"/>
      <color theme="0" tint="-0.249977111117893"/>
      <name val="Trebuchet MS"/>
      <family val="2"/>
      <scheme val="minor"/>
    </font>
    <font>
      <sz val="8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4472C4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2" fillId="2" borderId="0" xfId="0" applyFont="1" applyFill="1"/>
    <xf numFmtId="165" fontId="0" fillId="0" borderId="0" xfId="0" applyNumberFormat="1"/>
    <xf numFmtId="0" fontId="0" fillId="0" borderId="1" xfId="0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3" fillId="0" borderId="0" xfId="0" applyFont="1"/>
    <xf numFmtId="167" fontId="0" fillId="0" borderId="0" xfId="0" applyNumberFormat="1" applyAlignment="1">
      <alignment horizontal="left"/>
    </xf>
    <xf numFmtId="0" fontId="1" fillId="3" borderId="0" xfId="0" applyFont="1" applyFill="1" applyAlignment="1">
      <alignment horizontal="left" vertical="center"/>
    </xf>
  </cellXfs>
  <cellStyles count="1">
    <cellStyle name="Normal" xfId="0" builtinId="0"/>
  </cellStyles>
  <dxfs count="10">
    <dxf>
      <numFmt numFmtId="2" formatCode="0.00"/>
    </dxf>
    <dxf>
      <numFmt numFmtId="167" formatCode="mmm\ yy"/>
      <alignment horizontal="left" vertical="bottom" textRotation="0" wrapText="0" indent="0" justifyLastLine="0" shrinkToFit="0" readingOrder="0"/>
    </dxf>
    <dxf>
      <numFmt numFmtId="2" formatCode="0.00"/>
    </dxf>
    <dxf>
      <numFmt numFmtId="0" formatCode="General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5" formatCode="d\ mmm\,\ yyyy"/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6E69C0-DA9C-49F0-A616-9092F6A781AD}" name="WorkDiaryTable" displayName="WorkDiaryTable" ref="B7:H374" totalsRowShown="0">
  <autoFilter ref="B7:H374" xr:uid="{10FCB3D0-D893-4BCB-99B0-9DECACC9E774}"/>
  <tableColumns count="7">
    <tableColumn id="1" xr3:uid="{0FD73E04-1C66-4F01-A3E6-7541CBDBD576}" name="Date" dataDxfId="8">
      <calculatedColumnFormula>IF(ROW(A8) = ROW($A$8), StartDateOfDiary, IF((B7 + 1) &gt;= DATE(YearOfDiary + 1, MONTH(StartDateOfDiary), DAY(StartDateOfDiary)), "", B7 + 1))</calculatedColumnFormula>
    </tableColumn>
    <tableColumn id="2" xr3:uid="{1375A194-A3A1-4C0E-AE57-83F180C35EEE}" name="Start" dataDxfId="7"/>
    <tableColumn id="3" xr3:uid="{8D7F4A85-43AF-436D-9658-5CBCCC88AE9B}" name="Lunch Start" dataDxfId="6"/>
    <tableColumn id="6" xr3:uid="{D82B68C1-E1D0-0145-A5CF-89D4D760FCC1}" name="Lunch Stop" dataDxfId="5"/>
    <tableColumn id="7" xr3:uid="{838BE939-739C-AC4A-AC3F-8C03E26A36FD}" name="Finish" dataDxfId="4"/>
    <tableColumn id="5" xr3:uid="{FD8D38BD-4485-4721-BD4C-499943D7A9E0}" name="Task/Note" dataDxfId="3"/>
    <tableColumn id="4" xr3:uid="{C786F37C-647F-4306-BA7A-1599A9733B8D}" name="Total Hours" dataDxfId="2">
      <calculatedColumnFormula>(WorkDiaryTable[[#This Row],[Finish]] - WorkDiaryTable[[#This Row],[Start]] - (WorkDiaryTable[[#This Row],[Lunch Stop]] - WorkDiaryTable[[#This Row],[Lunch Start]])) * 24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9F430E2-0A3B-494C-9E73-D907D5938796}" name="MonthlySummaryTable" displayName="MonthlySummaryTable" ref="B7:C19" totalsRowShown="0">
  <autoFilter ref="B7:C19" xr:uid="{10FCB3D0-D893-4BCB-99B0-9DECACC9E774}"/>
  <tableColumns count="2">
    <tableColumn id="1" xr3:uid="{DDC9FD3F-3D24-4F45-B3DB-982B74F0BB6C}" name="Month" dataDxfId="1">
      <calculatedColumnFormula>IF(ROW(A8) = ROW($A$8), C5, EOMONTH(B7, 0) + 1)</calculatedColumnFormula>
    </tableColumn>
    <tableColumn id="4" xr3:uid="{064C0439-D497-4FB5-9893-2A59E9C3A3F3}" name="Total Hours" dataDxfId="0">
      <calculatedColumnFormula>SUMIFS(WorkDiaryTable[Total Hours], WorkDiaryTable[Date], "&gt;=" &amp; MonthlySummaryTable[[#This Row],[Month]], WorkDiaryTable[Date], "&lt;=" &amp; EOMONTH(MonthlySummaryTable[[#This Row],[Month]], 0))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5D79B-60A6-4C00-97D5-9EEDEDD4E63C}">
  <dimension ref="B1:J376"/>
  <sheetViews>
    <sheetView showGridLines="0" tabSelected="1" workbookViewId="0"/>
  </sheetViews>
  <sheetFormatPr defaultColWidth="8.85546875" defaultRowHeight="14.6" x14ac:dyDescent="0.4"/>
  <cols>
    <col min="1" max="1" width="0.85546875" customWidth="1"/>
    <col min="2" max="2" width="13.140625" bestFit="1" customWidth="1"/>
    <col min="3" max="6" width="13.85546875" customWidth="1"/>
    <col min="7" max="7" width="29.5" customWidth="1"/>
    <col min="8" max="8" width="15.5" bestFit="1" customWidth="1"/>
    <col min="9" max="9" width="2" customWidth="1"/>
    <col min="10" max="10" width="23" customWidth="1"/>
  </cols>
  <sheetData>
    <row r="1" spans="2:10" ht="3.75" customHeight="1" x14ac:dyDescent="0.4"/>
    <row r="2" spans="2:10" ht="28.3" x14ac:dyDescent="0.4">
      <c r="B2" s="10" t="s">
        <v>3</v>
      </c>
      <c r="C2" s="10"/>
      <c r="D2" s="10"/>
      <c r="E2" s="10"/>
      <c r="F2" s="10"/>
      <c r="G2" s="10"/>
      <c r="H2" s="10"/>
      <c r="I2" s="10"/>
      <c r="J2" s="10"/>
    </row>
    <row r="3" spans="2:10" ht="15" thickBot="1" x14ac:dyDescent="0.45"/>
    <row r="4" spans="2:10" ht="15" thickBot="1" x14ac:dyDescent="0.45">
      <c r="B4" t="s">
        <v>8</v>
      </c>
      <c r="C4" s="6">
        <v>2022</v>
      </c>
    </row>
    <row r="5" spans="2:10" x14ac:dyDescent="0.4">
      <c r="B5" s="8" t="s">
        <v>9</v>
      </c>
      <c r="C5" s="7">
        <f>DATE(YearOfDiary - 1, 7, 1)</f>
        <v>44378</v>
      </c>
    </row>
    <row r="7" spans="2:10" x14ac:dyDescent="0.4">
      <c r="B7" s="4" t="s">
        <v>2</v>
      </c>
      <c r="C7" t="s">
        <v>0</v>
      </c>
      <c r="D7" t="s">
        <v>10</v>
      </c>
      <c r="E7" t="s">
        <v>11</v>
      </c>
      <c r="F7" t="s">
        <v>1</v>
      </c>
      <c r="G7" t="s">
        <v>5</v>
      </c>
      <c r="H7" s="4" t="s">
        <v>4</v>
      </c>
    </row>
    <row r="8" spans="2:10" x14ac:dyDescent="0.4">
      <c r="B8" s="5">
        <f t="shared" ref="B8:B71" si="0">IF(ROW(A8) = ROW($A$8), StartDateOfDiary, IF((B7 + 1) &gt;= DATE(YearOfDiary + 1, MONTH(StartDateOfDiary), DAY(StartDateOfDiary)), "", B7 + 1))</f>
        <v>44378</v>
      </c>
      <c r="C8" s="2"/>
      <c r="D8" s="2"/>
      <c r="E8" s="2"/>
      <c r="F8" s="2"/>
      <c r="H8" s="3">
        <f>(WorkDiaryTable[[#This Row],[Finish]] - WorkDiaryTable[[#This Row],[Start]] - (WorkDiaryTable[[#This Row],[Lunch Stop]] - WorkDiaryTable[[#This Row],[Lunch Start]])) * 24</f>
        <v>0</v>
      </c>
      <c r="J8" t="str">
        <f>IF(B8 = EOMONTH(B8, 0), TEXT(B8, "MMM") &amp; " - " &amp; SUMIFS(WorkDiaryTable[Total Hours], WorkDiaryTable[Date], "&gt;=" &amp; EOMONTH(B8, -1) + 1, WorkDiaryTable[Date], "&lt;=" &amp; EOMONTH(B8, 0)) &amp; " Hours", "")</f>
        <v/>
      </c>
    </row>
    <row r="9" spans="2:10" x14ac:dyDescent="0.4">
      <c r="B9" s="5">
        <f t="shared" si="0"/>
        <v>44379</v>
      </c>
      <c r="C9" s="2"/>
      <c r="D9" s="2"/>
      <c r="E9" s="2"/>
      <c r="F9" s="2"/>
      <c r="H9" s="3">
        <f>(WorkDiaryTable[[#This Row],[Finish]] - WorkDiaryTable[[#This Row],[Start]] - (WorkDiaryTable[[#This Row],[Lunch Stop]] - WorkDiaryTable[[#This Row],[Lunch Start]])) * 24</f>
        <v>0</v>
      </c>
      <c r="J9" t="str">
        <f>IF(B9 = EOMONTH(B9, 0), TEXT(B9, "MMM") &amp; " - " &amp; SUMIFS(WorkDiaryTable[Total Hours], WorkDiaryTable[Date], "&gt;=" &amp; EOMONTH(B9, -1) + 1, WorkDiaryTable[Date], "&lt;=" &amp; EOMONTH(B9, 0)) &amp; " Hours", "")</f>
        <v/>
      </c>
    </row>
    <row r="10" spans="2:10" x14ac:dyDescent="0.4">
      <c r="B10" s="5">
        <f t="shared" si="0"/>
        <v>44380</v>
      </c>
      <c r="C10" s="2"/>
      <c r="D10" s="2"/>
      <c r="E10" s="2"/>
      <c r="F10" s="2"/>
      <c r="H10" s="3">
        <f>(WorkDiaryTable[[#This Row],[Finish]] - WorkDiaryTable[[#This Row],[Start]] - (WorkDiaryTable[[#This Row],[Lunch Stop]] - WorkDiaryTable[[#This Row],[Lunch Start]])) * 24</f>
        <v>0</v>
      </c>
      <c r="J10" t="str">
        <f>IF(B10 = EOMONTH(B10, 0), TEXT(B10, "MMM") &amp; " - " &amp; SUMIFS(WorkDiaryTable[Total Hours], WorkDiaryTable[Date], "&gt;=" &amp; EOMONTH(B10, -1) + 1, WorkDiaryTable[Date], "&lt;=" &amp; EOMONTH(B10, 0)) &amp; " Hours", "")</f>
        <v/>
      </c>
    </row>
    <row r="11" spans="2:10" x14ac:dyDescent="0.4">
      <c r="B11" s="5">
        <f t="shared" si="0"/>
        <v>44381</v>
      </c>
      <c r="C11" s="2"/>
      <c r="D11" s="2"/>
      <c r="E11" s="2"/>
      <c r="F11" s="2"/>
      <c r="H11" s="3">
        <f>(WorkDiaryTable[[#This Row],[Finish]] - WorkDiaryTable[[#This Row],[Start]] - (WorkDiaryTable[[#This Row],[Lunch Stop]] - WorkDiaryTable[[#This Row],[Lunch Start]])) * 24</f>
        <v>0</v>
      </c>
      <c r="J11" t="str">
        <f>IF(B11 = EOMONTH(B11, 0), TEXT(B11, "MMM") &amp; " - " &amp; SUMIFS(WorkDiaryTable[Total Hours], WorkDiaryTable[Date], "&gt;=" &amp; EOMONTH(B11, -1) + 1, WorkDiaryTable[Date], "&lt;=" &amp; EOMONTH(B11, 0)) &amp; " Hours", "")</f>
        <v/>
      </c>
    </row>
    <row r="12" spans="2:10" x14ac:dyDescent="0.4">
      <c r="B12" s="5">
        <f t="shared" si="0"/>
        <v>44382</v>
      </c>
      <c r="C12" s="2"/>
      <c r="D12" s="2"/>
      <c r="E12" s="2"/>
      <c r="F12" s="2"/>
      <c r="H12" s="3">
        <f>(WorkDiaryTable[[#This Row],[Finish]] - WorkDiaryTable[[#This Row],[Start]] - (WorkDiaryTable[[#This Row],[Lunch Stop]] - WorkDiaryTable[[#This Row],[Lunch Start]])) * 24</f>
        <v>0</v>
      </c>
      <c r="J12" t="str">
        <f>IF(B12 = EOMONTH(B12, 0), TEXT(B12, "MMM") &amp; " - " &amp; SUMIFS(WorkDiaryTable[Total Hours], WorkDiaryTable[Date], "&gt;=" &amp; EOMONTH(B12, -1) + 1, WorkDiaryTable[Date], "&lt;=" &amp; EOMONTH(B12, 0)) &amp; " Hours", "")</f>
        <v/>
      </c>
    </row>
    <row r="13" spans="2:10" x14ac:dyDescent="0.4">
      <c r="B13" s="5">
        <f t="shared" si="0"/>
        <v>44383</v>
      </c>
      <c r="C13" s="2"/>
      <c r="D13" s="2"/>
      <c r="E13" s="2"/>
      <c r="F13" s="2"/>
      <c r="H13" s="3">
        <f>(WorkDiaryTable[[#This Row],[Finish]] - WorkDiaryTable[[#This Row],[Start]] - (WorkDiaryTable[[#This Row],[Lunch Stop]] - WorkDiaryTable[[#This Row],[Lunch Start]])) * 24</f>
        <v>0</v>
      </c>
      <c r="J13" t="str">
        <f>IF(B13 = EOMONTH(B13, 0), TEXT(B13, "MMM") &amp; " - " &amp; SUMIFS(WorkDiaryTable[Total Hours], WorkDiaryTable[Date], "&gt;=" &amp; EOMONTH(B13, -1) + 1, WorkDiaryTable[Date], "&lt;=" &amp; EOMONTH(B13, 0)) &amp; " Hours", "")</f>
        <v/>
      </c>
    </row>
    <row r="14" spans="2:10" x14ac:dyDescent="0.4">
      <c r="B14" s="5">
        <f t="shared" si="0"/>
        <v>44384</v>
      </c>
      <c r="C14" s="2"/>
      <c r="D14" s="2"/>
      <c r="E14" s="2"/>
      <c r="F14" s="2"/>
      <c r="H14" s="3">
        <f>(WorkDiaryTable[[#This Row],[Finish]] - WorkDiaryTable[[#This Row],[Start]] - (WorkDiaryTable[[#This Row],[Lunch Stop]] - WorkDiaryTable[[#This Row],[Lunch Start]])) * 24</f>
        <v>0</v>
      </c>
      <c r="J14" t="str">
        <f>IF(B14 = EOMONTH(B14, 0), TEXT(B14, "MMM") &amp; " - " &amp; SUMIFS(WorkDiaryTable[Total Hours], WorkDiaryTable[Date], "&gt;=" &amp; EOMONTH(B14, -1) + 1, WorkDiaryTable[Date], "&lt;=" &amp; EOMONTH(B14, 0)) &amp; " Hours", "")</f>
        <v/>
      </c>
    </row>
    <row r="15" spans="2:10" x14ac:dyDescent="0.4">
      <c r="B15" s="5">
        <f t="shared" si="0"/>
        <v>44385</v>
      </c>
      <c r="C15" s="2"/>
      <c r="D15" s="2"/>
      <c r="E15" s="2"/>
      <c r="F15" s="2"/>
      <c r="H15" s="3">
        <f>(WorkDiaryTable[[#This Row],[Finish]] - WorkDiaryTable[[#This Row],[Start]] - (WorkDiaryTable[[#This Row],[Lunch Stop]] - WorkDiaryTable[[#This Row],[Lunch Start]])) * 24</f>
        <v>0</v>
      </c>
      <c r="J15" t="str">
        <f>IF(B15 = EOMONTH(B15, 0), TEXT(B15, "MMM") &amp; " - " &amp; SUMIFS(WorkDiaryTable[Total Hours], WorkDiaryTable[Date], "&gt;=" &amp; EOMONTH(B15, -1) + 1, WorkDiaryTable[Date], "&lt;=" &amp; EOMONTH(B15, 0)) &amp; " Hours", "")</f>
        <v/>
      </c>
    </row>
    <row r="16" spans="2:10" x14ac:dyDescent="0.4">
      <c r="B16" s="5">
        <f t="shared" si="0"/>
        <v>44386</v>
      </c>
      <c r="C16" s="2"/>
      <c r="D16" s="2"/>
      <c r="E16" s="2"/>
      <c r="F16" s="2"/>
      <c r="H16" s="3">
        <f>(WorkDiaryTable[[#This Row],[Finish]] - WorkDiaryTable[[#This Row],[Start]] - (WorkDiaryTable[[#This Row],[Lunch Stop]] - WorkDiaryTable[[#This Row],[Lunch Start]])) * 24</f>
        <v>0</v>
      </c>
      <c r="J16" t="str">
        <f>IF(B16 = EOMONTH(B16, 0), TEXT(B16, "MMM") &amp; " - " &amp; SUMIFS(WorkDiaryTable[Total Hours], WorkDiaryTable[Date], "&gt;=" &amp; EOMONTH(B16, -1) + 1, WorkDiaryTable[Date], "&lt;=" &amp; EOMONTH(B16, 0)) &amp; " Hours", "")</f>
        <v/>
      </c>
    </row>
    <row r="17" spans="2:10" x14ac:dyDescent="0.4">
      <c r="B17" s="5">
        <f t="shared" si="0"/>
        <v>44387</v>
      </c>
      <c r="C17" s="2"/>
      <c r="D17" s="2"/>
      <c r="E17" s="2"/>
      <c r="F17" s="2"/>
      <c r="H17" s="3">
        <f>(WorkDiaryTable[[#This Row],[Finish]] - WorkDiaryTable[[#This Row],[Start]] - (WorkDiaryTable[[#This Row],[Lunch Stop]] - WorkDiaryTable[[#This Row],[Lunch Start]])) * 24</f>
        <v>0</v>
      </c>
      <c r="J17" t="str">
        <f>IF(B17 = EOMONTH(B17, 0), TEXT(B17, "MMM") &amp; " - " &amp; SUMIFS(WorkDiaryTable[Total Hours], WorkDiaryTable[Date], "&gt;=" &amp; EOMONTH(B17, -1) + 1, WorkDiaryTable[Date], "&lt;=" &amp; EOMONTH(B17, 0)) &amp; " Hours", "")</f>
        <v/>
      </c>
    </row>
    <row r="18" spans="2:10" x14ac:dyDescent="0.4">
      <c r="B18" s="5">
        <f t="shared" si="0"/>
        <v>44388</v>
      </c>
      <c r="C18" s="2"/>
      <c r="D18" s="2"/>
      <c r="E18" s="2"/>
      <c r="F18" s="2"/>
      <c r="H18" s="3">
        <f>(WorkDiaryTable[[#This Row],[Finish]] - WorkDiaryTable[[#This Row],[Start]] - (WorkDiaryTable[[#This Row],[Lunch Stop]] - WorkDiaryTable[[#This Row],[Lunch Start]])) * 24</f>
        <v>0</v>
      </c>
      <c r="J18" t="str">
        <f>IF(B18 = EOMONTH(B18, 0), TEXT(B18, "MMM") &amp; " - " &amp; SUMIFS(WorkDiaryTable[Total Hours], WorkDiaryTable[Date], "&gt;=" &amp; EOMONTH(B18, -1) + 1, WorkDiaryTable[Date], "&lt;=" &amp; EOMONTH(B18, 0)) &amp; " Hours", "")</f>
        <v/>
      </c>
    </row>
    <row r="19" spans="2:10" x14ac:dyDescent="0.4">
      <c r="B19" s="5">
        <f t="shared" si="0"/>
        <v>44389</v>
      </c>
      <c r="C19" s="2"/>
      <c r="D19" s="2"/>
      <c r="E19" s="2"/>
      <c r="F19" s="2"/>
      <c r="H19" s="3">
        <f>(WorkDiaryTable[[#This Row],[Finish]] - WorkDiaryTable[[#This Row],[Start]] - (WorkDiaryTable[[#This Row],[Lunch Stop]] - WorkDiaryTable[[#This Row],[Lunch Start]])) * 24</f>
        <v>0</v>
      </c>
      <c r="J19" t="str">
        <f>IF(B19 = EOMONTH(B19, 0), TEXT(B19, "MMM") &amp; " - " &amp; SUMIFS(WorkDiaryTable[Total Hours], WorkDiaryTable[Date], "&gt;=" &amp; EOMONTH(B19, -1) + 1, WorkDiaryTable[Date], "&lt;=" &amp; EOMONTH(B19, 0)) &amp; " Hours", "")</f>
        <v/>
      </c>
    </row>
    <row r="20" spans="2:10" x14ac:dyDescent="0.4">
      <c r="B20" s="5">
        <f t="shared" si="0"/>
        <v>44390</v>
      </c>
      <c r="C20" s="2"/>
      <c r="D20" s="2"/>
      <c r="E20" s="2"/>
      <c r="F20" s="2"/>
      <c r="H20" s="3">
        <f>(WorkDiaryTable[[#This Row],[Finish]] - WorkDiaryTable[[#This Row],[Start]] - (WorkDiaryTable[[#This Row],[Lunch Stop]] - WorkDiaryTable[[#This Row],[Lunch Start]])) * 24</f>
        <v>0</v>
      </c>
      <c r="J20" t="str">
        <f>IF(B20 = EOMONTH(B20, 0), TEXT(B20, "MMM") &amp; " - " &amp; SUMIFS(WorkDiaryTable[Total Hours], WorkDiaryTable[Date], "&gt;=" &amp; EOMONTH(B20, -1) + 1, WorkDiaryTable[Date], "&lt;=" &amp; EOMONTH(B20, 0)) &amp; " Hours", "")</f>
        <v/>
      </c>
    </row>
    <row r="21" spans="2:10" x14ac:dyDescent="0.4">
      <c r="B21" s="5">
        <f t="shared" si="0"/>
        <v>44391</v>
      </c>
      <c r="C21" s="2"/>
      <c r="D21" s="2"/>
      <c r="E21" s="2"/>
      <c r="F21" s="2"/>
      <c r="H21" s="3">
        <f>(WorkDiaryTable[[#This Row],[Finish]] - WorkDiaryTable[[#This Row],[Start]] - (WorkDiaryTable[[#This Row],[Lunch Stop]] - WorkDiaryTable[[#This Row],[Lunch Start]])) * 24</f>
        <v>0</v>
      </c>
      <c r="J21" t="str">
        <f>IF(B21 = EOMONTH(B21, 0), TEXT(B21, "MMM") &amp; " - " &amp; SUMIFS(WorkDiaryTable[Total Hours], WorkDiaryTable[Date], "&gt;=" &amp; EOMONTH(B21, -1) + 1, WorkDiaryTable[Date], "&lt;=" &amp; EOMONTH(B21, 0)) &amp; " Hours", "")</f>
        <v/>
      </c>
    </row>
    <row r="22" spans="2:10" x14ac:dyDescent="0.4">
      <c r="B22" s="5">
        <f t="shared" si="0"/>
        <v>44392</v>
      </c>
      <c r="C22" s="2"/>
      <c r="D22" s="2"/>
      <c r="E22" s="2"/>
      <c r="F22" s="2"/>
      <c r="H22" s="3">
        <f>(WorkDiaryTable[[#This Row],[Finish]] - WorkDiaryTable[[#This Row],[Start]] - (WorkDiaryTable[[#This Row],[Lunch Stop]] - WorkDiaryTable[[#This Row],[Lunch Start]])) * 24</f>
        <v>0</v>
      </c>
      <c r="J22" t="str">
        <f>IF(B22 = EOMONTH(B22, 0), TEXT(B22, "MMM") &amp; " - " &amp; SUMIFS(WorkDiaryTable[Total Hours], WorkDiaryTable[Date], "&gt;=" &amp; EOMONTH(B22, -1) + 1, WorkDiaryTable[Date], "&lt;=" &amp; EOMONTH(B22, 0)) &amp; " Hours", "")</f>
        <v/>
      </c>
    </row>
    <row r="23" spans="2:10" x14ac:dyDescent="0.4">
      <c r="B23" s="5">
        <f t="shared" si="0"/>
        <v>44393</v>
      </c>
      <c r="C23" s="2"/>
      <c r="D23" s="2"/>
      <c r="E23" s="2"/>
      <c r="F23" s="2"/>
      <c r="H23" s="3">
        <f>(WorkDiaryTable[[#This Row],[Finish]] - WorkDiaryTable[[#This Row],[Start]] - (WorkDiaryTable[[#This Row],[Lunch Stop]] - WorkDiaryTable[[#This Row],[Lunch Start]])) * 24</f>
        <v>0</v>
      </c>
      <c r="J23" t="str">
        <f>IF(B23 = EOMONTH(B23, 0), TEXT(B23, "MMM") &amp; " - " &amp; SUMIFS(WorkDiaryTable[Total Hours], WorkDiaryTable[Date], "&gt;=" &amp; EOMONTH(B23, -1) + 1, WorkDiaryTable[Date], "&lt;=" &amp; EOMONTH(B23, 0)) &amp; " Hours", "")</f>
        <v/>
      </c>
    </row>
    <row r="24" spans="2:10" x14ac:dyDescent="0.4">
      <c r="B24" s="5">
        <f t="shared" si="0"/>
        <v>44394</v>
      </c>
      <c r="C24" s="2"/>
      <c r="D24" s="2"/>
      <c r="E24" s="2"/>
      <c r="F24" s="2"/>
      <c r="H24" s="3">
        <f>(WorkDiaryTable[[#This Row],[Finish]] - WorkDiaryTable[[#This Row],[Start]] - (WorkDiaryTable[[#This Row],[Lunch Stop]] - WorkDiaryTable[[#This Row],[Lunch Start]])) * 24</f>
        <v>0</v>
      </c>
      <c r="J24" t="str">
        <f>IF(B24 = EOMONTH(B24, 0), TEXT(B24, "MMM") &amp; " - " &amp; SUMIFS(WorkDiaryTable[Total Hours], WorkDiaryTable[Date], "&gt;=" &amp; EOMONTH(B24, -1) + 1, WorkDiaryTable[Date], "&lt;=" &amp; EOMONTH(B24, 0)) &amp; " Hours", "")</f>
        <v/>
      </c>
    </row>
    <row r="25" spans="2:10" x14ac:dyDescent="0.4">
      <c r="B25" s="5">
        <f t="shared" si="0"/>
        <v>44395</v>
      </c>
      <c r="C25" s="2"/>
      <c r="D25" s="2"/>
      <c r="E25" s="2"/>
      <c r="F25" s="2"/>
      <c r="H25" s="3">
        <f>(WorkDiaryTable[[#This Row],[Finish]] - WorkDiaryTable[[#This Row],[Start]] - (WorkDiaryTable[[#This Row],[Lunch Stop]] - WorkDiaryTable[[#This Row],[Lunch Start]])) * 24</f>
        <v>0</v>
      </c>
      <c r="J25" t="str">
        <f>IF(B25 = EOMONTH(B25, 0), TEXT(B25, "MMM") &amp; " - " &amp; SUMIFS(WorkDiaryTable[Total Hours], WorkDiaryTable[Date], "&gt;=" &amp; EOMONTH(B25, -1) + 1, WorkDiaryTable[Date], "&lt;=" &amp; EOMONTH(B25, 0)) &amp; " Hours", "")</f>
        <v/>
      </c>
    </row>
    <row r="26" spans="2:10" x14ac:dyDescent="0.4">
      <c r="B26" s="5">
        <f t="shared" si="0"/>
        <v>44396</v>
      </c>
      <c r="C26" s="2"/>
      <c r="D26" s="2"/>
      <c r="E26" s="2"/>
      <c r="F26" s="2"/>
      <c r="H26" s="3">
        <f>(WorkDiaryTable[[#This Row],[Finish]] - WorkDiaryTable[[#This Row],[Start]] - (WorkDiaryTable[[#This Row],[Lunch Stop]] - WorkDiaryTable[[#This Row],[Lunch Start]])) * 24</f>
        <v>0</v>
      </c>
      <c r="J26" t="str">
        <f>IF(B26 = EOMONTH(B26, 0), TEXT(B26, "MMM") &amp; " - " &amp; SUMIFS(WorkDiaryTable[Total Hours], WorkDiaryTable[Date], "&gt;=" &amp; EOMONTH(B26, -1) + 1, WorkDiaryTable[Date], "&lt;=" &amp; EOMONTH(B26, 0)) &amp; " Hours", "")</f>
        <v/>
      </c>
    </row>
    <row r="27" spans="2:10" x14ac:dyDescent="0.4">
      <c r="B27" s="5">
        <f t="shared" si="0"/>
        <v>44397</v>
      </c>
      <c r="C27" s="2"/>
      <c r="D27" s="2"/>
      <c r="E27" s="2"/>
      <c r="F27" s="2"/>
      <c r="H27" s="3">
        <f>(WorkDiaryTable[[#This Row],[Finish]] - WorkDiaryTable[[#This Row],[Start]] - (WorkDiaryTable[[#This Row],[Lunch Stop]] - WorkDiaryTable[[#This Row],[Lunch Start]])) * 24</f>
        <v>0</v>
      </c>
      <c r="J27" t="str">
        <f>IF(B27 = EOMONTH(B27, 0), TEXT(B27, "MMM") &amp; " - " &amp; SUMIFS(WorkDiaryTable[Total Hours], WorkDiaryTable[Date], "&gt;=" &amp; EOMONTH(B27, -1) + 1, WorkDiaryTable[Date], "&lt;=" &amp; EOMONTH(B27, 0)) &amp; " Hours", "")</f>
        <v/>
      </c>
    </row>
    <row r="28" spans="2:10" x14ac:dyDescent="0.4">
      <c r="B28" s="5">
        <f t="shared" si="0"/>
        <v>44398</v>
      </c>
      <c r="C28" s="2"/>
      <c r="D28" s="2"/>
      <c r="E28" s="2"/>
      <c r="F28" s="2"/>
      <c r="H28" s="3">
        <f>(WorkDiaryTable[[#This Row],[Finish]] - WorkDiaryTable[[#This Row],[Start]] - (WorkDiaryTable[[#This Row],[Lunch Stop]] - WorkDiaryTable[[#This Row],[Lunch Start]])) * 24</f>
        <v>0</v>
      </c>
      <c r="J28" t="str">
        <f>IF(B28 = EOMONTH(B28, 0), TEXT(B28, "MMM") &amp; " - " &amp; SUMIFS(WorkDiaryTable[Total Hours], WorkDiaryTable[Date], "&gt;=" &amp; EOMONTH(B28, -1) + 1, WorkDiaryTable[Date], "&lt;=" &amp; EOMONTH(B28, 0)) &amp; " Hours", "")</f>
        <v/>
      </c>
    </row>
    <row r="29" spans="2:10" x14ac:dyDescent="0.4">
      <c r="B29" s="5">
        <f t="shared" si="0"/>
        <v>44399</v>
      </c>
      <c r="C29" s="2"/>
      <c r="D29" s="2"/>
      <c r="E29" s="2"/>
      <c r="F29" s="2"/>
      <c r="H29" s="3">
        <f>(WorkDiaryTable[[#This Row],[Finish]] - WorkDiaryTable[[#This Row],[Start]] - (WorkDiaryTable[[#This Row],[Lunch Stop]] - WorkDiaryTable[[#This Row],[Lunch Start]])) * 24</f>
        <v>0</v>
      </c>
      <c r="J29" t="str">
        <f>IF(B29 = EOMONTH(B29, 0), TEXT(B29, "MMM") &amp; " - " &amp; SUMIFS(WorkDiaryTable[Total Hours], WorkDiaryTable[Date], "&gt;=" &amp; EOMONTH(B29, -1) + 1, WorkDiaryTable[Date], "&lt;=" &amp; EOMONTH(B29, 0)) &amp; " Hours", "")</f>
        <v/>
      </c>
    </row>
    <row r="30" spans="2:10" x14ac:dyDescent="0.4">
      <c r="B30" s="5">
        <f t="shared" si="0"/>
        <v>44400</v>
      </c>
      <c r="C30" s="2"/>
      <c r="D30" s="2"/>
      <c r="E30" s="2"/>
      <c r="F30" s="2"/>
      <c r="H30" s="3">
        <f>(WorkDiaryTable[[#This Row],[Finish]] - WorkDiaryTable[[#This Row],[Start]] - (WorkDiaryTable[[#This Row],[Lunch Stop]] - WorkDiaryTable[[#This Row],[Lunch Start]])) * 24</f>
        <v>0</v>
      </c>
      <c r="J30" t="str">
        <f>IF(B30 = EOMONTH(B30, 0), TEXT(B30, "MMM") &amp; " - " &amp; SUMIFS(WorkDiaryTable[Total Hours], WorkDiaryTable[Date], "&gt;=" &amp; EOMONTH(B30, -1) + 1, WorkDiaryTable[Date], "&lt;=" &amp; EOMONTH(B30, 0)) &amp; " Hours", "")</f>
        <v/>
      </c>
    </row>
    <row r="31" spans="2:10" x14ac:dyDescent="0.4">
      <c r="B31" s="5">
        <f t="shared" si="0"/>
        <v>44401</v>
      </c>
      <c r="C31" s="2"/>
      <c r="D31" s="2"/>
      <c r="E31" s="2"/>
      <c r="F31" s="2"/>
      <c r="H31" s="3">
        <f>(WorkDiaryTable[[#This Row],[Finish]] - WorkDiaryTable[[#This Row],[Start]] - (WorkDiaryTable[[#This Row],[Lunch Stop]] - WorkDiaryTable[[#This Row],[Lunch Start]])) * 24</f>
        <v>0</v>
      </c>
      <c r="J31" t="str">
        <f>IF(B31 = EOMONTH(B31, 0), TEXT(B31, "MMM") &amp; " - " &amp; SUMIFS(WorkDiaryTable[Total Hours], WorkDiaryTable[Date], "&gt;=" &amp; EOMONTH(B31, -1) + 1, WorkDiaryTable[Date], "&lt;=" &amp; EOMONTH(B31, 0)) &amp; " Hours", "")</f>
        <v/>
      </c>
    </row>
    <row r="32" spans="2:10" x14ac:dyDescent="0.4">
      <c r="B32" s="5">
        <f t="shared" si="0"/>
        <v>44402</v>
      </c>
      <c r="C32" s="2"/>
      <c r="D32" s="2"/>
      <c r="E32" s="2"/>
      <c r="F32" s="2"/>
      <c r="H32" s="3">
        <f>(WorkDiaryTable[[#This Row],[Finish]] - WorkDiaryTable[[#This Row],[Start]] - (WorkDiaryTable[[#This Row],[Lunch Stop]] - WorkDiaryTable[[#This Row],[Lunch Start]])) * 24</f>
        <v>0</v>
      </c>
      <c r="J32" t="str">
        <f>IF(B32 = EOMONTH(B32, 0), TEXT(B32, "MMM") &amp; " - " &amp; SUMIFS(WorkDiaryTable[Total Hours], WorkDiaryTable[Date], "&gt;=" &amp; EOMONTH(B32, -1) + 1, WorkDiaryTable[Date], "&lt;=" &amp; EOMONTH(B32, 0)) &amp; " Hours", "")</f>
        <v/>
      </c>
    </row>
    <row r="33" spans="2:10" x14ac:dyDescent="0.4">
      <c r="B33" s="5">
        <f t="shared" si="0"/>
        <v>44403</v>
      </c>
      <c r="C33" s="2"/>
      <c r="D33" s="2"/>
      <c r="E33" s="2"/>
      <c r="F33" s="2"/>
      <c r="H33" s="3">
        <f>(WorkDiaryTable[[#This Row],[Finish]] - WorkDiaryTable[[#This Row],[Start]] - (WorkDiaryTable[[#This Row],[Lunch Stop]] - WorkDiaryTable[[#This Row],[Lunch Start]])) * 24</f>
        <v>0</v>
      </c>
      <c r="J33" t="str">
        <f>IF(B33 = EOMONTH(B33, 0), TEXT(B33, "MMM") &amp; " - " &amp; SUMIFS(WorkDiaryTable[Total Hours], WorkDiaryTable[Date], "&gt;=" &amp; EOMONTH(B33, -1) + 1, WorkDiaryTable[Date], "&lt;=" &amp; EOMONTH(B33, 0)) &amp; " Hours", "")</f>
        <v/>
      </c>
    </row>
    <row r="34" spans="2:10" x14ac:dyDescent="0.4">
      <c r="B34" s="5">
        <f t="shared" si="0"/>
        <v>44404</v>
      </c>
      <c r="C34" s="2"/>
      <c r="D34" s="2"/>
      <c r="E34" s="2"/>
      <c r="F34" s="2"/>
      <c r="H34" s="3">
        <f>(WorkDiaryTable[[#This Row],[Finish]] - WorkDiaryTable[[#This Row],[Start]] - (WorkDiaryTable[[#This Row],[Lunch Stop]] - WorkDiaryTable[[#This Row],[Lunch Start]])) * 24</f>
        <v>0</v>
      </c>
      <c r="J34" t="str">
        <f>IF(B34 = EOMONTH(B34, 0), TEXT(B34, "MMM") &amp; " - " &amp; SUMIFS(WorkDiaryTable[Total Hours], WorkDiaryTable[Date], "&gt;=" &amp; EOMONTH(B34, -1) + 1, WorkDiaryTable[Date], "&lt;=" &amp; EOMONTH(B34, 0)) &amp; " Hours", "")</f>
        <v/>
      </c>
    </row>
    <row r="35" spans="2:10" x14ac:dyDescent="0.4">
      <c r="B35" s="5">
        <f t="shared" si="0"/>
        <v>44405</v>
      </c>
      <c r="C35" s="2"/>
      <c r="D35" s="2"/>
      <c r="E35" s="2"/>
      <c r="F35" s="2"/>
      <c r="H35" s="3">
        <f>(WorkDiaryTable[[#This Row],[Finish]] - WorkDiaryTable[[#This Row],[Start]] - (WorkDiaryTable[[#This Row],[Lunch Stop]] - WorkDiaryTable[[#This Row],[Lunch Start]])) * 24</f>
        <v>0</v>
      </c>
      <c r="J35" t="str">
        <f>IF(B35 = EOMONTH(B35, 0), TEXT(B35, "MMM") &amp; " - " &amp; SUMIFS(WorkDiaryTable[Total Hours], WorkDiaryTable[Date], "&gt;=" &amp; EOMONTH(B35, -1) + 1, WorkDiaryTable[Date], "&lt;=" &amp; EOMONTH(B35, 0)) &amp; " Hours", "")</f>
        <v/>
      </c>
    </row>
    <row r="36" spans="2:10" x14ac:dyDescent="0.4">
      <c r="B36" s="5">
        <f t="shared" si="0"/>
        <v>44406</v>
      </c>
      <c r="C36" s="2"/>
      <c r="D36" s="2"/>
      <c r="E36" s="2"/>
      <c r="F36" s="2"/>
      <c r="H36" s="3">
        <f>(WorkDiaryTable[[#This Row],[Finish]] - WorkDiaryTable[[#This Row],[Start]] - (WorkDiaryTable[[#This Row],[Lunch Stop]] - WorkDiaryTable[[#This Row],[Lunch Start]])) * 24</f>
        <v>0</v>
      </c>
      <c r="J36" t="str">
        <f>IF(B36 = EOMONTH(B36, 0), TEXT(B36, "MMM") &amp; " - " &amp; SUMIFS(WorkDiaryTable[Total Hours], WorkDiaryTable[Date], "&gt;=" &amp; EOMONTH(B36, -1) + 1, WorkDiaryTable[Date], "&lt;=" &amp; EOMONTH(B36, 0)) &amp; " Hours", "")</f>
        <v/>
      </c>
    </row>
    <row r="37" spans="2:10" x14ac:dyDescent="0.4">
      <c r="B37" s="5">
        <f t="shared" si="0"/>
        <v>44407</v>
      </c>
      <c r="C37" s="2"/>
      <c r="D37" s="2"/>
      <c r="E37" s="2"/>
      <c r="F37" s="2"/>
      <c r="H37" s="3">
        <f>(WorkDiaryTable[[#This Row],[Finish]] - WorkDiaryTable[[#This Row],[Start]] - (WorkDiaryTable[[#This Row],[Lunch Stop]] - WorkDiaryTable[[#This Row],[Lunch Start]])) * 24</f>
        <v>0</v>
      </c>
      <c r="J37" t="str">
        <f>IF(B37 = EOMONTH(B37, 0), TEXT(B37, "MMM") &amp; " - " &amp; SUMIFS(WorkDiaryTable[Total Hours], WorkDiaryTable[Date], "&gt;=" &amp; EOMONTH(B37, -1) + 1, WorkDiaryTable[Date], "&lt;=" &amp; EOMONTH(B37, 0)) &amp; " Hours", "")</f>
        <v/>
      </c>
    </row>
    <row r="38" spans="2:10" x14ac:dyDescent="0.4">
      <c r="B38" s="5">
        <f t="shared" si="0"/>
        <v>44408</v>
      </c>
      <c r="C38" s="2"/>
      <c r="D38" s="2"/>
      <c r="E38" s="2"/>
      <c r="F38" s="2"/>
      <c r="H38" s="3">
        <f>(WorkDiaryTable[[#This Row],[Finish]] - WorkDiaryTable[[#This Row],[Start]] - (WorkDiaryTable[[#This Row],[Lunch Stop]] - WorkDiaryTable[[#This Row],[Lunch Start]])) * 24</f>
        <v>0</v>
      </c>
      <c r="J38" t="str">
        <f>IF(B38 = EOMONTH(B38, 0), TEXT(B38, "MMM") &amp; " - " &amp; SUMIFS(WorkDiaryTable[Total Hours], WorkDiaryTable[Date], "&gt;=" &amp; EOMONTH(B38, -1) + 1, WorkDiaryTable[Date], "&lt;=" &amp; EOMONTH(B38, 0)) &amp; " Hours", "")</f>
        <v>Jul - 0 Hours</v>
      </c>
    </row>
    <row r="39" spans="2:10" x14ac:dyDescent="0.4">
      <c r="B39" s="5">
        <f t="shared" si="0"/>
        <v>44409</v>
      </c>
      <c r="C39" s="2"/>
      <c r="D39" s="2"/>
      <c r="E39" s="2"/>
      <c r="F39" s="2"/>
      <c r="H39" s="3">
        <f>(WorkDiaryTable[[#This Row],[Finish]] - WorkDiaryTable[[#This Row],[Start]] - (WorkDiaryTable[[#This Row],[Lunch Stop]] - WorkDiaryTable[[#This Row],[Lunch Start]])) * 24</f>
        <v>0</v>
      </c>
      <c r="J39" t="str">
        <f>IF(B39 = EOMONTH(B39, 0), TEXT(B39, "MMM") &amp; " - " &amp; SUMIFS(WorkDiaryTable[Total Hours], WorkDiaryTable[Date], "&gt;=" &amp; EOMONTH(B39, -1) + 1, WorkDiaryTable[Date], "&lt;=" &amp; EOMONTH(B39, 0)) &amp; " Hours", "")</f>
        <v/>
      </c>
    </row>
    <row r="40" spans="2:10" x14ac:dyDescent="0.4">
      <c r="B40" s="5">
        <f t="shared" si="0"/>
        <v>44410</v>
      </c>
      <c r="C40" s="2"/>
      <c r="D40" s="2"/>
      <c r="E40" s="2"/>
      <c r="F40" s="2"/>
      <c r="H40" s="3">
        <f>(WorkDiaryTable[[#This Row],[Finish]] - WorkDiaryTable[[#This Row],[Start]] - (WorkDiaryTable[[#This Row],[Lunch Stop]] - WorkDiaryTable[[#This Row],[Lunch Start]])) * 24</f>
        <v>0</v>
      </c>
      <c r="J40" t="str">
        <f>IF(B40 = EOMONTH(B40, 0), TEXT(B40, "MMM") &amp; " - " &amp; SUMIFS(WorkDiaryTable[Total Hours], WorkDiaryTable[Date], "&gt;=" &amp; EOMONTH(B40, -1) + 1, WorkDiaryTable[Date], "&lt;=" &amp; EOMONTH(B40, 0)) &amp; " Hours", "")</f>
        <v/>
      </c>
    </row>
    <row r="41" spans="2:10" x14ac:dyDescent="0.4">
      <c r="B41" s="5">
        <f t="shared" si="0"/>
        <v>44411</v>
      </c>
      <c r="C41" s="2"/>
      <c r="D41" s="2"/>
      <c r="E41" s="2"/>
      <c r="F41" s="2"/>
      <c r="H41" s="3">
        <f>(WorkDiaryTable[[#This Row],[Finish]] - WorkDiaryTable[[#This Row],[Start]] - (WorkDiaryTable[[#This Row],[Lunch Stop]] - WorkDiaryTable[[#This Row],[Lunch Start]])) * 24</f>
        <v>0</v>
      </c>
      <c r="J41" t="str">
        <f>IF(B41 = EOMONTH(B41, 0), TEXT(B41, "MMM") &amp; " - " &amp; SUMIFS(WorkDiaryTable[Total Hours], WorkDiaryTable[Date], "&gt;=" &amp; EOMONTH(B41, -1) + 1, WorkDiaryTable[Date], "&lt;=" &amp; EOMONTH(B41, 0)) &amp; " Hours", "")</f>
        <v/>
      </c>
    </row>
    <row r="42" spans="2:10" x14ac:dyDescent="0.4">
      <c r="B42" s="5">
        <f t="shared" si="0"/>
        <v>44412</v>
      </c>
      <c r="C42" s="2"/>
      <c r="D42" s="2"/>
      <c r="E42" s="2"/>
      <c r="F42" s="2"/>
      <c r="H42" s="3">
        <f>(WorkDiaryTable[[#This Row],[Finish]] - WorkDiaryTable[[#This Row],[Start]] - (WorkDiaryTable[[#This Row],[Lunch Stop]] - WorkDiaryTable[[#This Row],[Lunch Start]])) * 24</f>
        <v>0</v>
      </c>
      <c r="J42" t="str">
        <f>IF(B42 = EOMONTH(B42, 0), TEXT(B42, "MMM") &amp; " - " &amp; SUMIFS(WorkDiaryTable[Total Hours], WorkDiaryTable[Date], "&gt;=" &amp; EOMONTH(B42, -1) + 1, WorkDiaryTable[Date], "&lt;=" &amp; EOMONTH(B42, 0)) &amp; " Hours", "")</f>
        <v/>
      </c>
    </row>
    <row r="43" spans="2:10" x14ac:dyDescent="0.4">
      <c r="B43" s="5">
        <f t="shared" si="0"/>
        <v>44413</v>
      </c>
      <c r="C43" s="2"/>
      <c r="D43" s="2"/>
      <c r="E43" s="2"/>
      <c r="F43" s="2"/>
      <c r="H43" s="3">
        <f>(WorkDiaryTable[[#This Row],[Finish]] - WorkDiaryTable[[#This Row],[Start]] - (WorkDiaryTable[[#This Row],[Lunch Stop]] - WorkDiaryTable[[#This Row],[Lunch Start]])) * 24</f>
        <v>0</v>
      </c>
      <c r="J43" t="str">
        <f>IF(B43 = EOMONTH(B43, 0), TEXT(B43, "MMM") &amp; " - " &amp; SUMIFS(WorkDiaryTable[Total Hours], WorkDiaryTable[Date], "&gt;=" &amp; EOMONTH(B43, -1) + 1, WorkDiaryTable[Date], "&lt;=" &amp; EOMONTH(B43, 0)) &amp; " Hours", "")</f>
        <v/>
      </c>
    </row>
    <row r="44" spans="2:10" x14ac:dyDescent="0.4">
      <c r="B44" s="5">
        <f t="shared" si="0"/>
        <v>44414</v>
      </c>
      <c r="C44" s="2"/>
      <c r="D44" s="2"/>
      <c r="E44" s="2"/>
      <c r="F44" s="2"/>
      <c r="H44" s="3">
        <f>(WorkDiaryTable[[#This Row],[Finish]] - WorkDiaryTable[[#This Row],[Start]] - (WorkDiaryTable[[#This Row],[Lunch Stop]] - WorkDiaryTable[[#This Row],[Lunch Start]])) * 24</f>
        <v>0</v>
      </c>
      <c r="J44" t="str">
        <f>IF(B44 = EOMONTH(B44, 0), TEXT(B44, "MMM") &amp; " - " &amp; SUMIFS(WorkDiaryTable[Total Hours], WorkDiaryTable[Date], "&gt;=" &amp; EOMONTH(B44, -1) + 1, WorkDiaryTable[Date], "&lt;=" &amp; EOMONTH(B44, 0)) &amp; " Hours", "")</f>
        <v/>
      </c>
    </row>
    <row r="45" spans="2:10" x14ac:dyDescent="0.4">
      <c r="B45" s="5">
        <f t="shared" si="0"/>
        <v>44415</v>
      </c>
      <c r="C45" s="2"/>
      <c r="D45" s="2"/>
      <c r="E45" s="2"/>
      <c r="F45" s="2"/>
      <c r="H45" s="3">
        <f>(WorkDiaryTable[[#This Row],[Finish]] - WorkDiaryTable[[#This Row],[Start]] - (WorkDiaryTable[[#This Row],[Lunch Stop]] - WorkDiaryTable[[#This Row],[Lunch Start]])) * 24</f>
        <v>0</v>
      </c>
      <c r="J45" t="str">
        <f>IF(B45 = EOMONTH(B45, 0), TEXT(B45, "MMM") &amp; " - " &amp; SUMIFS(WorkDiaryTable[Total Hours], WorkDiaryTable[Date], "&gt;=" &amp; EOMONTH(B45, -1) + 1, WorkDiaryTable[Date], "&lt;=" &amp; EOMONTH(B45, 0)) &amp; " Hours", "")</f>
        <v/>
      </c>
    </row>
    <row r="46" spans="2:10" x14ac:dyDescent="0.4">
      <c r="B46" s="5">
        <f t="shared" si="0"/>
        <v>44416</v>
      </c>
      <c r="C46" s="2"/>
      <c r="D46" s="2"/>
      <c r="E46" s="2"/>
      <c r="F46" s="2"/>
      <c r="H46" s="3">
        <f>(WorkDiaryTable[[#This Row],[Finish]] - WorkDiaryTable[[#This Row],[Start]] - (WorkDiaryTable[[#This Row],[Lunch Stop]] - WorkDiaryTable[[#This Row],[Lunch Start]])) * 24</f>
        <v>0</v>
      </c>
      <c r="J46" t="str">
        <f>IF(B46 = EOMONTH(B46, 0), TEXT(B46, "MMM") &amp; " - " &amp; SUMIFS(WorkDiaryTable[Total Hours], WorkDiaryTable[Date], "&gt;=" &amp; EOMONTH(B46, -1) + 1, WorkDiaryTable[Date], "&lt;=" &amp; EOMONTH(B46, 0)) &amp; " Hours", "")</f>
        <v/>
      </c>
    </row>
    <row r="47" spans="2:10" x14ac:dyDescent="0.4">
      <c r="B47" s="5">
        <f t="shared" si="0"/>
        <v>44417</v>
      </c>
      <c r="C47" s="2"/>
      <c r="D47" s="2"/>
      <c r="E47" s="2"/>
      <c r="F47" s="2"/>
      <c r="H47" s="3">
        <f>(WorkDiaryTable[[#This Row],[Finish]] - WorkDiaryTable[[#This Row],[Start]] - (WorkDiaryTable[[#This Row],[Lunch Stop]] - WorkDiaryTable[[#This Row],[Lunch Start]])) * 24</f>
        <v>0</v>
      </c>
      <c r="J47" t="str">
        <f>IF(B47 = EOMONTH(B47, 0), TEXT(B47, "MMM") &amp; " - " &amp; SUMIFS(WorkDiaryTable[Total Hours], WorkDiaryTable[Date], "&gt;=" &amp; EOMONTH(B47, -1) + 1, WorkDiaryTable[Date], "&lt;=" &amp; EOMONTH(B47, 0)) &amp; " Hours", "")</f>
        <v/>
      </c>
    </row>
    <row r="48" spans="2:10" x14ac:dyDescent="0.4">
      <c r="B48" s="5">
        <f t="shared" si="0"/>
        <v>44418</v>
      </c>
      <c r="C48" s="2"/>
      <c r="D48" s="2"/>
      <c r="E48" s="2"/>
      <c r="F48" s="2"/>
      <c r="H48" s="3">
        <f>(WorkDiaryTable[[#This Row],[Finish]] - WorkDiaryTable[[#This Row],[Start]] - (WorkDiaryTable[[#This Row],[Lunch Stop]] - WorkDiaryTable[[#This Row],[Lunch Start]])) * 24</f>
        <v>0</v>
      </c>
      <c r="J48" t="str">
        <f>IF(B48 = EOMONTH(B48, 0), TEXT(B48, "MMM") &amp; " - " &amp; SUMIFS(WorkDiaryTable[Total Hours], WorkDiaryTable[Date], "&gt;=" &amp; EOMONTH(B48, -1) + 1, WorkDiaryTable[Date], "&lt;=" &amp; EOMONTH(B48, 0)) &amp; " Hours", "")</f>
        <v/>
      </c>
    </row>
    <row r="49" spans="2:10" x14ac:dyDescent="0.4">
      <c r="B49" s="5">
        <f t="shared" si="0"/>
        <v>44419</v>
      </c>
      <c r="C49" s="2"/>
      <c r="D49" s="2"/>
      <c r="E49" s="2"/>
      <c r="F49" s="2"/>
      <c r="H49" s="3">
        <f>(WorkDiaryTable[[#This Row],[Finish]] - WorkDiaryTable[[#This Row],[Start]] - (WorkDiaryTable[[#This Row],[Lunch Stop]] - WorkDiaryTable[[#This Row],[Lunch Start]])) * 24</f>
        <v>0</v>
      </c>
      <c r="J49" t="str">
        <f>IF(B49 = EOMONTH(B49, 0), TEXT(B49, "MMM") &amp; " - " &amp; SUMIFS(WorkDiaryTable[Total Hours], WorkDiaryTable[Date], "&gt;=" &amp; EOMONTH(B49, -1) + 1, WorkDiaryTable[Date], "&lt;=" &amp; EOMONTH(B49, 0)) &amp; " Hours", "")</f>
        <v/>
      </c>
    </row>
    <row r="50" spans="2:10" x14ac:dyDescent="0.4">
      <c r="B50" s="5">
        <f t="shared" si="0"/>
        <v>44420</v>
      </c>
      <c r="C50" s="2"/>
      <c r="D50" s="2"/>
      <c r="E50" s="2"/>
      <c r="F50" s="2"/>
      <c r="H50" s="3">
        <f>(WorkDiaryTable[[#This Row],[Finish]] - WorkDiaryTable[[#This Row],[Start]] - (WorkDiaryTable[[#This Row],[Lunch Stop]] - WorkDiaryTable[[#This Row],[Lunch Start]])) * 24</f>
        <v>0</v>
      </c>
      <c r="J50" t="str">
        <f>IF(B50 = EOMONTH(B50, 0), TEXT(B50, "MMM") &amp; " - " &amp; SUMIFS(WorkDiaryTable[Total Hours], WorkDiaryTable[Date], "&gt;=" &amp; EOMONTH(B50, -1) + 1, WorkDiaryTable[Date], "&lt;=" &amp; EOMONTH(B50, 0)) &amp; " Hours", "")</f>
        <v/>
      </c>
    </row>
    <row r="51" spans="2:10" x14ac:dyDescent="0.4">
      <c r="B51" s="5">
        <f t="shared" si="0"/>
        <v>44421</v>
      </c>
      <c r="C51" s="2"/>
      <c r="D51" s="2"/>
      <c r="E51" s="2"/>
      <c r="F51" s="2"/>
      <c r="H51" s="3">
        <f>(WorkDiaryTable[[#This Row],[Finish]] - WorkDiaryTable[[#This Row],[Start]] - (WorkDiaryTable[[#This Row],[Lunch Stop]] - WorkDiaryTable[[#This Row],[Lunch Start]])) * 24</f>
        <v>0</v>
      </c>
      <c r="J51" t="str">
        <f>IF(B51 = EOMONTH(B51, 0), TEXT(B51, "MMM") &amp; " - " &amp; SUMIFS(WorkDiaryTable[Total Hours], WorkDiaryTable[Date], "&gt;=" &amp; EOMONTH(B51, -1) + 1, WorkDiaryTable[Date], "&lt;=" &amp; EOMONTH(B51, 0)) &amp; " Hours", "")</f>
        <v/>
      </c>
    </row>
    <row r="52" spans="2:10" x14ac:dyDescent="0.4">
      <c r="B52" s="5">
        <f t="shared" si="0"/>
        <v>44422</v>
      </c>
      <c r="C52" s="2"/>
      <c r="D52" s="2"/>
      <c r="E52" s="2"/>
      <c r="F52" s="2"/>
      <c r="H52" s="3">
        <f>(WorkDiaryTable[[#This Row],[Finish]] - WorkDiaryTable[[#This Row],[Start]] - (WorkDiaryTable[[#This Row],[Lunch Stop]] - WorkDiaryTable[[#This Row],[Lunch Start]])) * 24</f>
        <v>0</v>
      </c>
      <c r="J52" t="str">
        <f>IF(B52 = EOMONTH(B52, 0), TEXT(B52, "MMM") &amp; " - " &amp; SUMIFS(WorkDiaryTable[Total Hours], WorkDiaryTable[Date], "&gt;=" &amp; EOMONTH(B52, -1) + 1, WorkDiaryTable[Date], "&lt;=" &amp; EOMONTH(B52, 0)) &amp; " Hours", "")</f>
        <v/>
      </c>
    </row>
    <row r="53" spans="2:10" x14ac:dyDescent="0.4">
      <c r="B53" s="5">
        <f t="shared" si="0"/>
        <v>44423</v>
      </c>
      <c r="C53" s="2"/>
      <c r="D53" s="2"/>
      <c r="E53" s="2"/>
      <c r="F53" s="2"/>
      <c r="H53" s="3">
        <f>(WorkDiaryTable[[#This Row],[Finish]] - WorkDiaryTable[[#This Row],[Start]] - (WorkDiaryTable[[#This Row],[Lunch Stop]] - WorkDiaryTable[[#This Row],[Lunch Start]])) * 24</f>
        <v>0</v>
      </c>
      <c r="J53" t="str">
        <f>IF(B53 = EOMONTH(B53, 0), TEXT(B53, "MMM") &amp; " - " &amp; SUMIFS(WorkDiaryTable[Total Hours], WorkDiaryTable[Date], "&gt;=" &amp; EOMONTH(B53, -1) + 1, WorkDiaryTable[Date], "&lt;=" &amp; EOMONTH(B53, 0)) &amp; " Hours", "")</f>
        <v/>
      </c>
    </row>
    <row r="54" spans="2:10" x14ac:dyDescent="0.4">
      <c r="B54" s="5">
        <f t="shared" si="0"/>
        <v>44424</v>
      </c>
      <c r="C54" s="2"/>
      <c r="D54" s="2"/>
      <c r="E54" s="2"/>
      <c r="F54" s="2"/>
      <c r="H54" s="3">
        <f>(WorkDiaryTable[[#This Row],[Finish]] - WorkDiaryTable[[#This Row],[Start]] - (WorkDiaryTable[[#This Row],[Lunch Stop]] - WorkDiaryTable[[#This Row],[Lunch Start]])) * 24</f>
        <v>0</v>
      </c>
      <c r="J54" t="str">
        <f>IF(B54 = EOMONTH(B54, 0), TEXT(B54, "MMM") &amp; " - " &amp; SUMIFS(WorkDiaryTable[Total Hours], WorkDiaryTable[Date], "&gt;=" &amp; EOMONTH(B54, -1) + 1, WorkDiaryTable[Date], "&lt;=" &amp; EOMONTH(B54, 0)) &amp; " Hours", "")</f>
        <v/>
      </c>
    </row>
    <row r="55" spans="2:10" x14ac:dyDescent="0.4">
      <c r="B55" s="5">
        <f t="shared" si="0"/>
        <v>44425</v>
      </c>
      <c r="C55" s="2"/>
      <c r="D55" s="2"/>
      <c r="E55" s="2"/>
      <c r="F55" s="2"/>
      <c r="H55" s="3">
        <f>(WorkDiaryTable[[#This Row],[Finish]] - WorkDiaryTable[[#This Row],[Start]] - (WorkDiaryTable[[#This Row],[Lunch Stop]] - WorkDiaryTable[[#This Row],[Lunch Start]])) * 24</f>
        <v>0</v>
      </c>
      <c r="J55" t="str">
        <f>IF(B55 = EOMONTH(B55, 0), TEXT(B55, "MMM") &amp; " - " &amp; SUMIFS(WorkDiaryTable[Total Hours], WorkDiaryTable[Date], "&gt;=" &amp; EOMONTH(B55, -1) + 1, WorkDiaryTable[Date], "&lt;=" &amp; EOMONTH(B55, 0)) &amp; " Hours", "")</f>
        <v/>
      </c>
    </row>
    <row r="56" spans="2:10" x14ac:dyDescent="0.4">
      <c r="B56" s="5">
        <f t="shared" si="0"/>
        <v>44426</v>
      </c>
      <c r="C56" s="2"/>
      <c r="D56" s="2"/>
      <c r="E56" s="2"/>
      <c r="F56" s="2"/>
      <c r="H56" s="3">
        <f>(WorkDiaryTable[[#This Row],[Finish]] - WorkDiaryTable[[#This Row],[Start]] - (WorkDiaryTable[[#This Row],[Lunch Stop]] - WorkDiaryTable[[#This Row],[Lunch Start]])) * 24</f>
        <v>0</v>
      </c>
      <c r="J56" t="str">
        <f>IF(B56 = EOMONTH(B56, 0), TEXT(B56, "MMM") &amp; " - " &amp; SUMIFS(WorkDiaryTable[Total Hours], WorkDiaryTable[Date], "&gt;=" &amp; EOMONTH(B56, -1) + 1, WorkDiaryTable[Date], "&lt;=" &amp; EOMONTH(B56, 0)) &amp; " Hours", "")</f>
        <v/>
      </c>
    </row>
    <row r="57" spans="2:10" x14ac:dyDescent="0.4">
      <c r="B57" s="5">
        <f t="shared" si="0"/>
        <v>44427</v>
      </c>
      <c r="C57" s="2"/>
      <c r="D57" s="2"/>
      <c r="E57" s="2"/>
      <c r="F57" s="2"/>
      <c r="H57" s="3">
        <f>(WorkDiaryTable[[#This Row],[Finish]] - WorkDiaryTable[[#This Row],[Start]] - (WorkDiaryTable[[#This Row],[Lunch Stop]] - WorkDiaryTable[[#This Row],[Lunch Start]])) * 24</f>
        <v>0</v>
      </c>
      <c r="J57" t="str">
        <f>IF(B57 = EOMONTH(B57, 0), TEXT(B57, "MMM") &amp; " - " &amp; SUMIFS(WorkDiaryTable[Total Hours], WorkDiaryTable[Date], "&gt;=" &amp; EOMONTH(B57, -1) + 1, WorkDiaryTable[Date], "&lt;=" &amp; EOMONTH(B57, 0)) &amp; " Hours", "")</f>
        <v/>
      </c>
    </row>
    <row r="58" spans="2:10" x14ac:dyDescent="0.4">
      <c r="B58" s="5">
        <f t="shared" si="0"/>
        <v>44428</v>
      </c>
      <c r="C58" s="2"/>
      <c r="D58" s="2"/>
      <c r="E58" s="2"/>
      <c r="F58" s="2"/>
      <c r="H58" s="3">
        <f>(WorkDiaryTable[[#This Row],[Finish]] - WorkDiaryTable[[#This Row],[Start]] - (WorkDiaryTable[[#This Row],[Lunch Stop]] - WorkDiaryTable[[#This Row],[Lunch Start]])) * 24</f>
        <v>0</v>
      </c>
      <c r="J58" t="str">
        <f>IF(B58 = EOMONTH(B58, 0), TEXT(B58, "MMM") &amp; " - " &amp; SUMIFS(WorkDiaryTable[Total Hours], WorkDiaryTable[Date], "&gt;=" &amp; EOMONTH(B58, -1) + 1, WorkDiaryTable[Date], "&lt;=" &amp; EOMONTH(B58, 0)) &amp; " Hours", "")</f>
        <v/>
      </c>
    </row>
    <row r="59" spans="2:10" x14ac:dyDescent="0.4">
      <c r="B59" s="5">
        <f t="shared" si="0"/>
        <v>44429</v>
      </c>
      <c r="C59" s="2"/>
      <c r="D59" s="2"/>
      <c r="E59" s="2"/>
      <c r="F59" s="2"/>
      <c r="H59" s="3">
        <f>(WorkDiaryTable[[#This Row],[Finish]] - WorkDiaryTable[[#This Row],[Start]] - (WorkDiaryTable[[#This Row],[Lunch Stop]] - WorkDiaryTable[[#This Row],[Lunch Start]])) * 24</f>
        <v>0</v>
      </c>
      <c r="J59" t="str">
        <f>IF(B59 = EOMONTH(B59, 0), TEXT(B59, "MMM") &amp; " - " &amp; SUMIFS(WorkDiaryTable[Total Hours], WorkDiaryTable[Date], "&gt;=" &amp; EOMONTH(B59, -1) + 1, WorkDiaryTable[Date], "&lt;=" &amp; EOMONTH(B59, 0)) &amp; " Hours", "")</f>
        <v/>
      </c>
    </row>
    <row r="60" spans="2:10" x14ac:dyDescent="0.4">
      <c r="B60" s="5">
        <f t="shared" si="0"/>
        <v>44430</v>
      </c>
      <c r="C60" s="2"/>
      <c r="D60" s="2"/>
      <c r="E60" s="2"/>
      <c r="F60" s="2"/>
      <c r="H60" s="3">
        <f>(WorkDiaryTable[[#This Row],[Finish]] - WorkDiaryTable[[#This Row],[Start]] - (WorkDiaryTable[[#This Row],[Lunch Stop]] - WorkDiaryTable[[#This Row],[Lunch Start]])) * 24</f>
        <v>0</v>
      </c>
      <c r="J60" t="str">
        <f>IF(B60 = EOMONTH(B60, 0), TEXT(B60, "MMM") &amp; " - " &amp; SUMIFS(WorkDiaryTable[Total Hours], WorkDiaryTable[Date], "&gt;=" &amp; EOMONTH(B60, -1) + 1, WorkDiaryTable[Date], "&lt;=" &amp; EOMONTH(B60, 0)) &amp; " Hours", "")</f>
        <v/>
      </c>
    </row>
    <row r="61" spans="2:10" x14ac:dyDescent="0.4">
      <c r="B61" s="5">
        <f t="shared" si="0"/>
        <v>44431</v>
      </c>
      <c r="C61" s="2"/>
      <c r="D61" s="2"/>
      <c r="E61" s="2"/>
      <c r="F61" s="2"/>
      <c r="H61" s="3">
        <f>(WorkDiaryTable[[#This Row],[Finish]] - WorkDiaryTable[[#This Row],[Start]] - (WorkDiaryTable[[#This Row],[Lunch Stop]] - WorkDiaryTable[[#This Row],[Lunch Start]])) * 24</f>
        <v>0</v>
      </c>
      <c r="J61" t="str">
        <f>IF(B61 = EOMONTH(B61, 0), TEXT(B61, "MMM") &amp; " - " &amp; SUMIFS(WorkDiaryTable[Total Hours], WorkDiaryTable[Date], "&gt;=" &amp; EOMONTH(B61, -1) + 1, WorkDiaryTable[Date], "&lt;=" &amp; EOMONTH(B61, 0)) &amp; " Hours", "")</f>
        <v/>
      </c>
    </row>
    <row r="62" spans="2:10" x14ac:dyDescent="0.4">
      <c r="B62" s="5">
        <f t="shared" si="0"/>
        <v>44432</v>
      </c>
      <c r="C62" s="2"/>
      <c r="D62" s="2"/>
      <c r="E62" s="2"/>
      <c r="F62" s="2"/>
      <c r="H62" s="3">
        <f>(WorkDiaryTable[[#This Row],[Finish]] - WorkDiaryTable[[#This Row],[Start]] - (WorkDiaryTable[[#This Row],[Lunch Stop]] - WorkDiaryTable[[#This Row],[Lunch Start]])) * 24</f>
        <v>0</v>
      </c>
      <c r="J62" t="str">
        <f>IF(B62 = EOMONTH(B62, 0), TEXT(B62, "MMM") &amp; " - " &amp; SUMIFS(WorkDiaryTable[Total Hours], WorkDiaryTable[Date], "&gt;=" &amp; EOMONTH(B62, -1) + 1, WorkDiaryTable[Date], "&lt;=" &amp; EOMONTH(B62, 0)) &amp; " Hours", "")</f>
        <v/>
      </c>
    </row>
    <row r="63" spans="2:10" x14ac:dyDescent="0.4">
      <c r="B63" s="5">
        <f t="shared" si="0"/>
        <v>44433</v>
      </c>
      <c r="C63" s="2"/>
      <c r="D63" s="2"/>
      <c r="E63" s="2"/>
      <c r="F63" s="2"/>
      <c r="H63" s="3">
        <f>(WorkDiaryTable[[#This Row],[Finish]] - WorkDiaryTable[[#This Row],[Start]] - (WorkDiaryTable[[#This Row],[Lunch Stop]] - WorkDiaryTable[[#This Row],[Lunch Start]])) * 24</f>
        <v>0</v>
      </c>
      <c r="J63" t="str">
        <f>IF(B63 = EOMONTH(B63, 0), TEXT(B63, "MMM") &amp; " - " &amp; SUMIFS(WorkDiaryTable[Total Hours], WorkDiaryTable[Date], "&gt;=" &amp; EOMONTH(B63, -1) + 1, WorkDiaryTable[Date], "&lt;=" &amp; EOMONTH(B63, 0)) &amp; " Hours", "")</f>
        <v/>
      </c>
    </row>
    <row r="64" spans="2:10" x14ac:dyDescent="0.4">
      <c r="B64" s="5">
        <f t="shared" si="0"/>
        <v>44434</v>
      </c>
      <c r="C64" s="2"/>
      <c r="D64" s="2"/>
      <c r="E64" s="2"/>
      <c r="F64" s="2"/>
      <c r="H64" s="3">
        <f>(WorkDiaryTable[[#This Row],[Finish]] - WorkDiaryTable[[#This Row],[Start]] - (WorkDiaryTable[[#This Row],[Lunch Stop]] - WorkDiaryTable[[#This Row],[Lunch Start]])) * 24</f>
        <v>0</v>
      </c>
      <c r="J64" t="str">
        <f>IF(B64 = EOMONTH(B64, 0), TEXT(B64, "MMM") &amp; " - " &amp; SUMIFS(WorkDiaryTable[Total Hours], WorkDiaryTable[Date], "&gt;=" &amp; EOMONTH(B64, -1) + 1, WorkDiaryTable[Date], "&lt;=" &amp; EOMONTH(B64, 0)) &amp; " Hours", "")</f>
        <v/>
      </c>
    </row>
    <row r="65" spans="2:10" x14ac:dyDescent="0.4">
      <c r="B65" s="5">
        <f t="shared" si="0"/>
        <v>44435</v>
      </c>
      <c r="C65" s="2"/>
      <c r="D65" s="2"/>
      <c r="E65" s="2"/>
      <c r="F65" s="2"/>
      <c r="H65" s="3">
        <f>(WorkDiaryTable[[#This Row],[Finish]] - WorkDiaryTable[[#This Row],[Start]] - (WorkDiaryTable[[#This Row],[Lunch Stop]] - WorkDiaryTable[[#This Row],[Lunch Start]])) * 24</f>
        <v>0</v>
      </c>
      <c r="J65" t="str">
        <f>IF(B65 = EOMONTH(B65, 0), TEXT(B65, "MMM") &amp; " - " &amp; SUMIFS(WorkDiaryTable[Total Hours], WorkDiaryTable[Date], "&gt;=" &amp; EOMONTH(B65, -1) + 1, WorkDiaryTable[Date], "&lt;=" &amp; EOMONTH(B65, 0)) &amp; " Hours", "")</f>
        <v/>
      </c>
    </row>
    <row r="66" spans="2:10" x14ac:dyDescent="0.4">
      <c r="B66" s="5">
        <f t="shared" si="0"/>
        <v>44436</v>
      </c>
      <c r="C66" s="2"/>
      <c r="D66" s="2"/>
      <c r="E66" s="2"/>
      <c r="F66" s="2"/>
      <c r="H66" s="3">
        <f>(WorkDiaryTable[[#This Row],[Finish]] - WorkDiaryTable[[#This Row],[Start]] - (WorkDiaryTable[[#This Row],[Lunch Stop]] - WorkDiaryTable[[#This Row],[Lunch Start]])) * 24</f>
        <v>0</v>
      </c>
      <c r="J66" t="str">
        <f>IF(B66 = EOMONTH(B66, 0), TEXT(B66, "MMM") &amp; " - " &amp; SUMIFS(WorkDiaryTable[Total Hours], WorkDiaryTable[Date], "&gt;=" &amp; EOMONTH(B66, -1) + 1, WorkDiaryTable[Date], "&lt;=" &amp; EOMONTH(B66, 0)) &amp; " Hours", "")</f>
        <v/>
      </c>
    </row>
    <row r="67" spans="2:10" x14ac:dyDescent="0.4">
      <c r="B67" s="5">
        <f t="shared" si="0"/>
        <v>44437</v>
      </c>
      <c r="C67" s="2"/>
      <c r="D67" s="2"/>
      <c r="E67" s="2"/>
      <c r="F67" s="2"/>
      <c r="H67" s="3">
        <f>(WorkDiaryTable[[#This Row],[Finish]] - WorkDiaryTable[[#This Row],[Start]] - (WorkDiaryTable[[#This Row],[Lunch Stop]] - WorkDiaryTable[[#This Row],[Lunch Start]])) * 24</f>
        <v>0</v>
      </c>
      <c r="J67" t="str">
        <f>IF(B67 = EOMONTH(B67, 0), TEXT(B67, "MMM") &amp; " - " &amp; SUMIFS(WorkDiaryTable[Total Hours], WorkDiaryTable[Date], "&gt;=" &amp; EOMONTH(B67, -1) + 1, WorkDiaryTable[Date], "&lt;=" &amp; EOMONTH(B67, 0)) &amp; " Hours", "")</f>
        <v/>
      </c>
    </row>
    <row r="68" spans="2:10" x14ac:dyDescent="0.4">
      <c r="B68" s="5">
        <f t="shared" si="0"/>
        <v>44438</v>
      </c>
      <c r="C68" s="2"/>
      <c r="D68" s="2"/>
      <c r="E68" s="2"/>
      <c r="F68" s="2"/>
      <c r="H68" s="3">
        <f>(WorkDiaryTable[[#This Row],[Finish]] - WorkDiaryTable[[#This Row],[Start]] - (WorkDiaryTable[[#This Row],[Lunch Stop]] - WorkDiaryTable[[#This Row],[Lunch Start]])) * 24</f>
        <v>0</v>
      </c>
      <c r="J68" t="str">
        <f>IF(B68 = EOMONTH(B68, 0), TEXT(B68, "MMM") &amp; " - " &amp; SUMIFS(WorkDiaryTable[Total Hours], WorkDiaryTable[Date], "&gt;=" &amp; EOMONTH(B68, -1) + 1, WorkDiaryTable[Date], "&lt;=" &amp; EOMONTH(B68, 0)) &amp; " Hours", "")</f>
        <v/>
      </c>
    </row>
    <row r="69" spans="2:10" x14ac:dyDescent="0.4">
      <c r="B69" s="5">
        <f t="shared" si="0"/>
        <v>44439</v>
      </c>
      <c r="C69" s="2"/>
      <c r="D69" s="2"/>
      <c r="E69" s="2"/>
      <c r="F69" s="2"/>
      <c r="H69" s="3">
        <f>(WorkDiaryTable[[#This Row],[Finish]] - WorkDiaryTable[[#This Row],[Start]] - (WorkDiaryTable[[#This Row],[Lunch Stop]] - WorkDiaryTable[[#This Row],[Lunch Start]])) * 24</f>
        <v>0</v>
      </c>
      <c r="J69" t="str">
        <f>IF(B69 = EOMONTH(B69, 0), TEXT(B69, "MMM") &amp; " - " &amp; SUMIFS(WorkDiaryTable[Total Hours], WorkDiaryTable[Date], "&gt;=" &amp; EOMONTH(B69, -1) + 1, WorkDiaryTable[Date], "&lt;=" &amp; EOMONTH(B69, 0)) &amp; " Hours", "")</f>
        <v>Aug - 0 Hours</v>
      </c>
    </row>
    <row r="70" spans="2:10" x14ac:dyDescent="0.4">
      <c r="B70" s="5">
        <f t="shared" si="0"/>
        <v>44440</v>
      </c>
      <c r="C70" s="2"/>
      <c r="D70" s="2"/>
      <c r="E70" s="2"/>
      <c r="F70" s="2"/>
      <c r="H70" s="3">
        <f>(WorkDiaryTable[[#This Row],[Finish]] - WorkDiaryTable[[#This Row],[Start]] - (WorkDiaryTable[[#This Row],[Lunch Stop]] - WorkDiaryTable[[#This Row],[Lunch Start]])) * 24</f>
        <v>0</v>
      </c>
      <c r="J70" t="str">
        <f>IF(B70 = EOMONTH(B70, 0), TEXT(B70, "MMM") &amp; " - " &amp; SUMIFS(WorkDiaryTable[Total Hours], WorkDiaryTable[Date], "&gt;=" &amp; EOMONTH(B70, -1) + 1, WorkDiaryTable[Date], "&lt;=" &amp; EOMONTH(B70, 0)) &amp; " Hours", "")</f>
        <v/>
      </c>
    </row>
    <row r="71" spans="2:10" x14ac:dyDescent="0.4">
      <c r="B71" s="5">
        <f t="shared" si="0"/>
        <v>44441</v>
      </c>
      <c r="C71" s="2"/>
      <c r="D71" s="2"/>
      <c r="E71" s="2"/>
      <c r="F71" s="2"/>
      <c r="H71" s="3">
        <f>(WorkDiaryTable[[#This Row],[Finish]] - WorkDiaryTable[[#This Row],[Start]] - (WorkDiaryTable[[#This Row],[Lunch Stop]] - WorkDiaryTable[[#This Row],[Lunch Start]])) * 24</f>
        <v>0</v>
      </c>
      <c r="J71" t="str">
        <f>IF(B71 = EOMONTH(B71, 0), TEXT(B71, "MMM") &amp; " - " &amp; SUMIFS(WorkDiaryTable[Total Hours], WorkDiaryTable[Date], "&gt;=" &amp; EOMONTH(B71, -1) + 1, WorkDiaryTable[Date], "&lt;=" &amp; EOMONTH(B71, 0)) &amp; " Hours", "")</f>
        <v/>
      </c>
    </row>
    <row r="72" spans="2:10" x14ac:dyDescent="0.4">
      <c r="B72" s="5">
        <f t="shared" ref="B72:B135" si="1">IF(ROW(A72) = ROW($A$8), StartDateOfDiary, IF((B71 + 1) &gt;= DATE(YearOfDiary + 1, MONTH(StartDateOfDiary), DAY(StartDateOfDiary)), "", B71 + 1))</f>
        <v>44442</v>
      </c>
      <c r="C72" s="2"/>
      <c r="D72" s="2"/>
      <c r="E72" s="2"/>
      <c r="F72" s="2"/>
      <c r="H72" s="3">
        <f>(WorkDiaryTable[[#This Row],[Finish]] - WorkDiaryTable[[#This Row],[Start]] - (WorkDiaryTable[[#This Row],[Lunch Stop]] - WorkDiaryTable[[#This Row],[Lunch Start]])) * 24</f>
        <v>0</v>
      </c>
      <c r="J72" t="str">
        <f>IF(B72 = EOMONTH(B72, 0), TEXT(B72, "MMM") &amp; " - " &amp; SUMIFS(WorkDiaryTable[Total Hours], WorkDiaryTable[Date], "&gt;=" &amp; EOMONTH(B72, -1) + 1, WorkDiaryTable[Date], "&lt;=" &amp; EOMONTH(B72, 0)) &amp; " Hours", "")</f>
        <v/>
      </c>
    </row>
    <row r="73" spans="2:10" x14ac:dyDescent="0.4">
      <c r="B73" s="5">
        <f t="shared" si="1"/>
        <v>44443</v>
      </c>
      <c r="C73" s="2"/>
      <c r="D73" s="2"/>
      <c r="E73" s="2"/>
      <c r="F73" s="2"/>
      <c r="H73" s="3">
        <f>(WorkDiaryTable[[#This Row],[Finish]] - WorkDiaryTable[[#This Row],[Start]] - (WorkDiaryTable[[#This Row],[Lunch Stop]] - WorkDiaryTable[[#This Row],[Lunch Start]])) * 24</f>
        <v>0</v>
      </c>
      <c r="J73" t="str">
        <f>IF(B73 = EOMONTH(B73, 0), TEXT(B73, "MMM") &amp; " - " &amp; SUMIFS(WorkDiaryTable[Total Hours], WorkDiaryTable[Date], "&gt;=" &amp; EOMONTH(B73, -1) + 1, WorkDiaryTable[Date], "&lt;=" &amp; EOMONTH(B73, 0)) &amp; " Hours", "")</f>
        <v/>
      </c>
    </row>
    <row r="74" spans="2:10" x14ac:dyDescent="0.4">
      <c r="B74" s="5">
        <f t="shared" si="1"/>
        <v>44444</v>
      </c>
      <c r="C74" s="2"/>
      <c r="D74" s="2"/>
      <c r="E74" s="2"/>
      <c r="F74" s="2"/>
      <c r="H74" s="3">
        <f>(WorkDiaryTable[[#This Row],[Finish]] - WorkDiaryTable[[#This Row],[Start]] - (WorkDiaryTable[[#This Row],[Lunch Stop]] - WorkDiaryTable[[#This Row],[Lunch Start]])) * 24</f>
        <v>0</v>
      </c>
      <c r="J74" t="str">
        <f>IF(B74 = EOMONTH(B74, 0), TEXT(B74, "MMM") &amp; " - " &amp; SUMIFS(WorkDiaryTable[Total Hours], WorkDiaryTable[Date], "&gt;=" &amp; EOMONTH(B74, -1) + 1, WorkDiaryTable[Date], "&lt;=" &amp; EOMONTH(B74, 0)) &amp; " Hours", "")</f>
        <v/>
      </c>
    </row>
    <row r="75" spans="2:10" x14ac:dyDescent="0.4">
      <c r="B75" s="5">
        <f t="shared" si="1"/>
        <v>44445</v>
      </c>
      <c r="C75" s="2"/>
      <c r="D75" s="2"/>
      <c r="E75" s="2"/>
      <c r="F75" s="2"/>
      <c r="H75" s="3">
        <f>(WorkDiaryTable[[#This Row],[Finish]] - WorkDiaryTable[[#This Row],[Start]] - (WorkDiaryTable[[#This Row],[Lunch Stop]] - WorkDiaryTable[[#This Row],[Lunch Start]])) * 24</f>
        <v>0</v>
      </c>
      <c r="J75" t="str">
        <f>IF(B75 = EOMONTH(B75, 0), TEXT(B75, "MMM") &amp; " - " &amp; SUMIFS(WorkDiaryTable[Total Hours], WorkDiaryTable[Date], "&gt;=" &amp; EOMONTH(B75, -1) + 1, WorkDiaryTable[Date], "&lt;=" &amp; EOMONTH(B75, 0)) &amp; " Hours", "")</f>
        <v/>
      </c>
    </row>
    <row r="76" spans="2:10" x14ac:dyDescent="0.4">
      <c r="B76" s="5">
        <f t="shared" si="1"/>
        <v>44446</v>
      </c>
      <c r="C76" s="2"/>
      <c r="D76" s="2"/>
      <c r="E76" s="2"/>
      <c r="F76" s="2"/>
      <c r="H76" s="3">
        <f>(WorkDiaryTable[[#This Row],[Finish]] - WorkDiaryTable[[#This Row],[Start]] - (WorkDiaryTable[[#This Row],[Lunch Stop]] - WorkDiaryTable[[#This Row],[Lunch Start]])) * 24</f>
        <v>0</v>
      </c>
      <c r="J76" t="str">
        <f>IF(B76 = EOMONTH(B76, 0), TEXT(B76, "MMM") &amp; " - " &amp; SUMIFS(WorkDiaryTable[Total Hours], WorkDiaryTable[Date], "&gt;=" &amp; EOMONTH(B76, -1) + 1, WorkDiaryTable[Date], "&lt;=" &amp; EOMONTH(B76, 0)) &amp; " Hours", "")</f>
        <v/>
      </c>
    </row>
    <row r="77" spans="2:10" x14ac:dyDescent="0.4">
      <c r="B77" s="5">
        <f t="shared" si="1"/>
        <v>44447</v>
      </c>
      <c r="C77" s="2"/>
      <c r="D77" s="2"/>
      <c r="E77" s="2"/>
      <c r="F77" s="2"/>
      <c r="H77" s="3">
        <f>(WorkDiaryTable[[#This Row],[Finish]] - WorkDiaryTable[[#This Row],[Start]] - (WorkDiaryTable[[#This Row],[Lunch Stop]] - WorkDiaryTable[[#This Row],[Lunch Start]])) * 24</f>
        <v>0</v>
      </c>
      <c r="J77" t="str">
        <f>IF(B77 = EOMONTH(B77, 0), TEXT(B77, "MMM") &amp; " - " &amp; SUMIFS(WorkDiaryTable[Total Hours], WorkDiaryTable[Date], "&gt;=" &amp; EOMONTH(B77, -1) + 1, WorkDiaryTable[Date], "&lt;=" &amp; EOMONTH(B77, 0)) &amp; " Hours", "")</f>
        <v/>
      </c>
    </row>
    <row r="78" spans="2:10" x14ac:dyDescent="0.4">
      <c r="B78" s="5">
        <f t="shared" si="1"/>
        <v>44448</v>
      </c>
      <c r="C78" s="2"/>
      <c r="D78" s="2"/>
      <c r="E78" s="2"/>
      <c r="F78" s="2"/>
      <c r="H78" s="3">
        <f>(WorkDiaryTable[[#This Row],[Finish]] - WorkDiaryTable[[#This Row],[Start]] - (WorkDiaryTable[[#This Row],[Lunch Stop]] - WorkDiaryTable[[#This Row],[Lunch Start]])) * 24</f>
        <v>0</v>
      </c>
      <c r="J78" t="str">
        <f>IF(B78 = EOMONTH(B78, 0), TEXT(B78, "MMM") &amp; " - " &amp; SUMIFS(WorkDiaryTable[Total Hours], WorkDiaryTable[Date], "&gt;=" &amp; EOMONTH(B78, -1) + 1, WorkDiaryTable[Date], "&lt;=" &amp; EOMONTH(B78, 0)) &amp; " Hours", "")</f>
        <v/>
      </c>
    </row>
    <row r="79" spans="2:10" x14ac:dyDescent="0.4">
      <c r="B79" s="5">
        <f t="shared" si="1"/>
        <v>44449</v>
      </c>
      <c r="C79" s="2"/>
      <c r="D79" s="2"/>
      <c r="E79" s="2"/>
      <c r="F79" s="2"/>
      <c r="H79" s="3">
        <f>(WorkDiaryTable[[#This Row],[Finish]] - WorkDiaryTable[[#This Row],[Start]] - (WorkDiaryTable[[#This Row],[Lunch Stop]] - WorkDiaryTable[[#This Row],[Lunch Start]])) * 24</f>
        <v>0</v>
      </c>
      <c r="J79" t="str">
        <f>IF(B79 = EOMONTH(B79, 0), TEXT(B79, "MMM") &amp; " - " &amp; SUMIFS(WorkDiaryTable[Total Hours], WorkDiaryTable[Date], "&gt;=" &amp; EOMONTH(B79, -1) + 1, WorkDiaryTable[Date], "&lt;=" &amp; EOMONTH(B79, 0)) &amp; " Hours", "")</f>
        <v/>
      </c>
    </row>
    <row r="80" spans="2:10" x14ac:dyDescent="0.4">
      <c r="B80" s="5">
        <f t="shared" si="1"/>
        <v>44450</v>
      </c>
      <c r="C80" s="2"/>
      <c r="D80" s="2"/>
      <c r="E80" s="2"/>
      <c r="F80" s="2"/>
      <c r="H80" s="3">
        <f>(WorkDiaryTable[[#This Row],[Finish]] - WorkDiaryTable[[#This Row],[Start]] - (WorkDiaryTable[[#This Row],[Lunch Stop]] - WorkDiaryTable[[#This Row],[Lunch Start]])) * 24</f>
        <v>0</v>
      </c>
      <c r="J80" t="str">
        <f>IF(B80 = EOMONTH(B80, 0), TEXT(B80, "MMM") &amp; " - " &amp; SUMIFS(WorkDiaryTable[Total Hours], WorkDiaryTable[Date], "&gt;=" &amp; EOMONTH(B80, -1) + 1, WorkDiaryTable[Date], "&lt;=" &amp; EOMONTH(B80, 0)) &amp; " Hours", "")</f>
        <v/>
      </c>
    </row>
    <row r="81" spans="2:10" x14ac:dyDescent="0.4">
      <c r="B81" s="5">
        <f t="shared" si="1"/>
        <v>44451</v>
      </c>
      <c r="C81" s="2"/>
      <c r="D81" s="2"/>
      <c r="E81" s="2"/>
      <c r="F81" s="2"/>
      <c r="H81" s="3">
        <f>(WorkDiaryTable[[#This Row],[Finish]] - WorkDiaryTable[[#This Row],[Start]] - (WorkDiaryTable[[#This Row],[Lunch Stop]] - WorkDiaryTable[[#This Row],[Lunch Start]])) * 24</f>
        <v>0</v>
      </c>
      <c r="J81" t="str">
        <f>IF(B81 = EOMONTH(B81, 0), TEXT(B81, "MMM") &amp; " - " &amp; SUMIFS(WorkDiaryTable[Total Hours], WorkDiaryTable[Date], "&gt;=" &amp; EOMONTH(B81, -1) + 1, WorkDiaryTable[Date], "&lt;=" &amp; EOMONTH(B81, 0)) &amp; " Hours", "")</f>
        <v/>
      </c>
    </row>
    <row r="82" spans="2:10" x14ac:dyDescent="0.4">
      <c r="B82" s="5">
        <f t="shared" si="1"/>
        <v>44452</v>
      </c>
      <c r="C82" s="2"/>
      <c r="D82" s="2"/>
      <c r="E82" s="2"/>
      <c r="F82" s="2"/>
      <c r="H82" s="3">
        <f>(WorkDiaryTable[[#This Row],[Finish]] - WorkDiaryTable[[#This Row],[Start]] - (WorkDiaryTable[[#This Row],[Lunch Stop]] - WorkDiaryTable[[#This Row],[Lunch Start]])) * 24</f>
        <v>0</v>
      </c>
      <c r="J82" t="str">
        <f>IF(B82 = EOMONTH(B82, 0), TEXT(B82, "MMM") &amp; " - " &amp; SUMIFS(WorkDiaryTable[Total Hours], WorkDiaryTable[Date], "&gt;=" &amp; EOMONTH(B82, -1) + 1, WorkDiaryTable[Date], "&lt;=" &amp; EOMONTH(B82, 0)) &amp; " Hours", "")</f>
        <v/>
      </c>
    </row>
    <row r="83" spans="2:10" x14ac:dyDescent="0.4">
      <c r="B83" s="5">
        <f t="shared" si="1"/>
        <v>44453</v>
      </c>
      <c r="C83" s="2"/>
      <c r="D83" s="2"/>
      <c r="E83" s="2"/>
      <c r="F83" s="2"/>
      <c r="H83" s="3">
        <f>(WorkDiaryTable[[#This Row],[Finish]] - WorkDiaryTable[[#This Row],[Start]] - (WorkDiaryTable[[#This Row],[Lunch Stop]] - WorkDiaryTable[[#This Row],[Lunch Start]])) * 24</f>
        <v>0</v>
      </c>
      <c r="J83" t="str">
        <f>IF(B83 = EOMONTH(B83, 0), TEXT(B83, "MMM") &amp; " - " &amp; SUMIFS(WorkDiaryTable[Total Hours], WorkDiaryTable[Date], "&gt;=" &amp; EOMONTH(B83, -1) + 1, WorkDiaryTable[Date], "&lt;=" &amp; EOMONTH(B83, 0)) &amp; " Hours", "")</f>
        <v/>
      </c>
    </row>
    <row r="84" spans="2:10" x14ac:dyDescent="0.4">
      <c r="B84" s="5">
        <f t="shared" si="1"/>
        <v>44454</v>
      </c>
      <c r="C84" s="2"/>
      <c r="D84" s="2"/>
      <c r="E84" s="2"/>
      <c r="F84" s="2"/>
      <c r="H84" s="3">
        <f>(WorkDiaryTable[[#This Row],[Finish]] - WorkDiaryTable[[#This Row],[Start]] - (WorkDiaryTable[[#This Row],[Lunch Stop]] - WorkDiaryTable[[#This Row],[Lunch Start]])) * 24</f>
        <v>0</v>
      </c>
      <c r="J84" t="str">
        <f>IF(B84 = EOMONTH(B84, 0), TEXT(B84, "MMM") &amp; " - " &amp; SUMIFS(WorkDiaryTable[Total Hours], WorkDiaryTable[Date], "&gt;=" &amp; EOMONTH(B84, -1) + 1, WorkDiaryTable[Date], "&lt;=" &amp; EOMONTH(B84, 0)) &amp; " Hours", "")</f>
        <v/>
      </c>
    </row>
    <row r="85" spans="2:10" x14ac:dyDescent="0.4">
      <c r="B85" s="5">
        <f t="shared" si="1"/>
        <v>44455</v>
      </c>
      <c r="C85" s="2"/>
      <c r="D85" s="2"/>
      <c r="E85" s="2"/>
      <c r="F85" s="2"/>
      <c r="H85" s="3">
        <f>(WorkDiaryTable[[#This Row],[Finish]] - WorkDiaryTable[[#This Row],[Start]] - (WorkDiaryTable[[#This Row],[Lunch Stop]] - WorkDiaryTable[[#This Row],[Lunch Start]])) * 24</f>
        <v>0</v>
      </c>
      <c r="J85" t="str">
        <f>IF(B85 = EOMONTH(B85, 0), TEXT(B85, "MMM") &amp; " - " &amp; SUMIFS(WorkDiaryTable[Total Hours], WorkDiaryTable[Date], "&gt;=" &amp; EOMONTH(B85, -1) + 1, WorkDiaryTable[Date], "&lt;=" &amp; EOMONTH(B85, 0)) &amp; " Hours", "")</f>
        <v/>
      </c>
    </row>
    <row r="86" spans="2:10" x14ac:dyDescent="0.4">
      <c r="B86" s="5">
        <f t="shared" si="1"/>
        <v>44456</v>
      </c>
      <c r="C86" s="2"/>
      <c r="D86" s="2"/>
      <c r="E86" s="2"/>
      <c r="F86" s="2"/>
      <c r="H86" s="3">
        <f>(WorkDiaryTable[[#This Row],[Finish]] - WorkDiaryTable[[#This Row],[Start]] - (WorkDiaryTable[[#This Row],[Lunch Stop]] - WorkDiaryTable[[#This Row],[Lunch Start]])) * 24</f>
        <v>0</v>
      </c>
      <c r="J86" t="str">
        <f>IF(B86 = EOMONTH(B86, 0), TEXT(B86, "MMM") &amp; " - " &amp; SUMIFS(WorkDiaryTable[Total Hours], WorkDiaryTable[Date], "&gt;=" &amp; EOMONTH(B86, -1) + 1, WorkDiaryTable[Date], "&lt;=" &amp; EOMONTH(B86, 0)) &amp; " Hours", "")</f>
        <v/>
      </c>
    </row>
    <row r="87" spans="2:10" x14ac:dyDescent="0.4">
      <c r="B87" s="5">
        <f t="shared" si="1"/>
        <v>44457</v>
      </c>
      <c r="C87" s="2"/>
      <c r="D87" s="2"/>
      <c r="E87" s="2"/>
      <c r="F87" s="2"/>
      <c r="H87" s="3">
        <f>(WorkDiaryTable[[#This Row],[Finish]] - WorkDiaryTable[[#This Row],[Start]] - (WorkDiaryTable[[#This Row],[Lunch Stop]] - WorkDiaryTable[[#This Row],[Lunch Start]])) * 24</f>
        <v>0</v>
      </c>
      <c r="J87" t="str">
        <f>IF(B87 = EOMONTH(B87, 0), TEXT(B87, "MMM") &amp; " - " &amp; SUMIFS(WorkDiaryTable[Total Hours], WorkDiaryTable[Date], "&gt;=" &amp; EOMONTH(B87, -1) + 1, WorkDiaryTable[Date], "&lt;=" &amp; EOMONTH(B87, 0)) &amp; " Hours", "")</f>
        <v/>
      </c>
    </row>
    <row r="88" spans="2:10" x14ac:dyDescent="0.4">
      <c r="B88" s="5">
        <f t="shared" si="1"/>
        <v>44458</v>
      </c>
      <c r="C88" s="2"/>
      <c r="D88" s="2"/>
      <c r="E88" s="2"/>
      <c r="F88" s="2"/>
      <c r="H88" s="3">
        <f>(WorkDiaryTable[[#This Row],[Finish]] - WorkDiaryTable[[#This Row],[Start]] - (WorkDiaryTable[[#This Row],[Lunch Stop]] - WorkDiaryTable[[#This Row],[Lunch Start]])) * 24</f>
        <v>0</v>
      </c>
      <c r="J88" t="str">
        <f>IF(B88 = EOMONTH(B88, 0), TEXT(B88, "MMM") &amp; " - " &amp; SUMIFS(WorkDiaryTable[Total Hours], WorkDiaryTable[Date], "&gt;=" &amp; EOMONTH(B88, -1) + 1, WorkDiaryTable[Date], "&lt;=" &amp; EOMONTH(B88, 0)) &amp; " Hours", "")</f>
        <v/>
      </c>
    </row>
    <row r="89" spans="2:10" x14ac:dyDescent="0.4">
      <c r="B89" s="5">
        <f t="shared" si="1"/>
        <v>44459</v>
      </c>
      <c r="C89" s="2"/>
      <c r="D89" s="2"/>
      <c r="E89" s="2"/>
      <c r="F89" s="2"/>
      <c r="H89" s="3">
        <f>(WorkDiaryTable[[#This Row],[Finish]] - WorkDiaryTable[[#This Row],[Start]] - (WorkDiaryTable[[#This Row],[Lunch Stop]] - WorkDiaryTable[[#This Row],[Lunch Start]])) * 24</f>
        <v>0</v>
      </c>
      <c r="J89" t="str">
        <f>IF(B89 = EOMONTH(B89, 0), TEXT(B89, "MMM") &amp; " - " &amp; SUMIFS(WorkDiaryTable[Total Hours], WorkDiaryTable[Date], "&gt;=" &amp; EOMONTH(B89, -1) + 1, WorkDiaryTable[Date], "&lt;=" &amp; EOMONTH(B89, 0)) &amp; " Hours", "")</f>
        <v/>
      </c>
    </row>
    <row r="90" spans="2:10" x14ac:dyDescent="0.4">
      <c r="B90" s="5">
        <f t="shared" si="1"/>
        <v>44460</v>
      </c>
      <c r="C90" s="2"/>
      <c r="D90" s="2"/>
      <c r="E90" s="2"/>
      <c r="F90" s="2"/>
      <c r="H90" s="3">
        <f>(WorkDiaryTable[[#This Row],[Finish]] - WorkDiaryTable[[#This Row],[Start]] - (WorkDiaryTable[[#This Row],[Lunch Stop]] - WorkDiaryTable[[#This Row],[Lunch Start]])) * 24</f>
        <v>0</v>
      </c>
      <c r="J90" t="str">
        <f>IF(B90 = EOMONTH(B90, 0), TEXT(B90, "MMM") &amp; " - " &amp; SUMIFS(WorkDiaryTable[Total Hours], WorkDiaryTable[Date], "&gt;=" &amp; EOMONTH(B90, -1) + 1, WorkDiaryTable[Date], "&lt;=" &amp; EOMONTH(B90, 0)) &amp; " Hours", "")</f>
        <v/>
      </c>
    </row>
    <row r="91" spans="2:10" x14ac:dyDescent="0.4">
      <c r="B91" s="5">
        <f t="shared" si="1"/>
        <v>44461</v>
      </c>
      <c r="C91" s="2"/>
      <c r="D91" s="2"/>
      <c r="E91" s="2"/>
      <c r="F91" s="2"/>
      <c r="H91" s="3">
        <f>(WorkDiaryTable[[#This Row],[Finish]] - WorkDiaryTable[[#This Row],[Start]] - (WorkDiaryTable[[#This Row],[Lunch Stop]] - WorkDiaryTable[[#This Row],[Lunch Start]])) * 24</f>
        <v>0</v>
      </c>
      <c r="J91" t="str">
        <f>IF(B91 = EOMONTH(B91, 0), TEXT(B91, "MMM") &amp; " - " &amp; SUMIFS(WorkDiaryTable[Total Hours], WorkDiaryTable[Date], "&gt;=" &amp; EOMONTH(B91, -1) + 1, WorkDiaryTable[Date], "&lt;=" &amp; EOMONTH(B91, 0)) &amp; " Hours", "")</f>
        <v/>
      </c>
    </row>
    <row r="92" spans="2:10" x14ac:dyDescent="0.4">
      <c r="B92" s="5">
        <f t="shared" si="1"/>
        <v>44462</v>
      </c>
      <c r="C92" s="2"/>
      <c r="D92" s="2"/>
      <c r="E92" s="2"/>
      <c r="F92" s="2"/>
      <c r="H92" s="3">
        <f>(WorkDiaryTable[[#This Row],[Finish]] - WorkDiaryTable[[#This Row],[Start]] - (WorkDiaryTable[[#This Row],[Lunch Stop]] - WorkDiaryTable[[#This Row],[Lunch Start]])) * 24</f>
        <v>0</v>
      </c>
      <c r="J92" t="str">
        <f>IF(B92 = EOMONTH(B92, 0), TEXT(B92, "MMM") &amp; " - " &amp; SUMIFS(WorkDiaryTable[Total Hours], WorkDiaryTable[Date], "&gt;=" &amp; EOMONTH(B92, -1) + 1, WorkDiaryTable[Date], "&lt;=" &amp; EOMONTH(B92, 0)) &amp; " Hours", "")</f>
        <v/>
      </c>
    </row>
    <row r="93" spans="2:10" x14ac:dyDescent="0.4">
      <c r="B93" s="5">
        <f t="shared" si="1"/>
        <v>44463</v>
      </c>
      <c r="C93" s="2"/>
      <c r="D93" s="2"/>
      <c r="E93" s="2"/>
      <c r="F93" s="2"/>
      <c r="H93" s="3">
        <f>(WorkDiaryTable[[#This Row],[Finish]] - WorkDiaryTable[[#This Row],[Start]] - (WorkDiaryTable[[#This Row],[Lunch Stop]] - WorkDiaryTable[[#This Row],[Lunch Start]])) * 24</f>
        <v>0</v>
      </c>
      <c r="J93" t="str">
        <f>IF(B93 = EOMONTH(B93, 0), TEXT(B93, "MMM") &amp; " - " &amp; SUMIFS(WorkDiaryTable[Total Hours], WorkDiaryTable[Date], "&gt;=" &amp; EOMONTH(B93, -1) + 1, WorkDiaryTable[Date], "&lt;=" &amp; EOMONTH(B93, 0)) &amp; " Hours", "")</f>
        <v/>
      </c>
    </row>
    <row r="94" spans="2:10" x14ac:dyDescent="0.4">
      <c r="B94" s="5">
        <f t="shared" si="1"/>
        <v>44464</v>
      </c>
      <c r="C94" s="2"/>
      <c r="D94" s="2"/>
      <c r="E94" s="2"/>
      <c r="F94" s="2"/>
      <c r="H94" s="3">
        <f>(WorkDiaryTable[[#This Row],[Finish]] - WorkDiaryTable[[#This Row],[Start]] - (WorkDiaryTable[[#This Row],[Lunch Stop]] - WorkDiaryTable[[#This Row],[Lunch Start]])) * 24</f>
        <v>0</v>
      </c>
      <c r="J94" t="str">
        <f>IF(B94 = EOMONTH(B94, 0), TEXT(B94, "MMM") &amp; " - " &amp; SUMIFS(WorkDiaryTable[Total Hours], WorkDiaryTable[Date], "&gt;=" &amp; EOMONTH(B94, -1) + 1, WorkDiaryTable[Date], "&lt;=" &amp; EOMONTH(B94, 0)) &amp; " Hours", "")</f>
        <v/>
      </c>
    </row>
    <row r="95" spans="2:10" x14ac:dyDescent="0.4">
      <c r="B95" s="5">
        <f t="shared" si="1"/>
        <v>44465</v>
      </c>
      <c r="C95" s="2"/>
      <c r="D95" s="2"/>
      <c r="E95" s="2"/>
      <c r="F95" s="2"/>
      <c r="H95" s="3">
        <f>(WorkDiaryTable[[#This Row],[Finish]] - WorkDiaryTable[[#This Row],[Start]] - (WorkDiaryTable[[#This Row],[Lunch Stop]] - WorkDiaryTable[[#This Row],[Lunch Start]])) * 24</f>
        <v>0</v>
      </c>
      <c r="J95" t="str">
        <f>IF(B95 = EOMONTH(B95, 0), TEXT(B95, "MMM") &amp; " - " &amp; SUMIFS(WorkDiaryTable[Total Hours], WorkDiaryTable[Date], "&gt;=" &amp; EOMONTH(B95, -1) + 1, WorkDiaryTable[Date], "&lt;=" &amp; EOMONTH(B95, 0)) &amp; " Hours", "")</f>
        <v/>
      </c>
    </row>
    <row r="96" spans="2:10" x14ac:dyDescent="0.4">
      <c r="B96" s="5">
        <f t="shared" si="1"/>
        <v>44466</v>
      </c>
      <c r="C96" s="2"/>
      <c r="D96" s="2"/>
      <c r="E96" s="2"/>
      <c r="F96" s="2"/>
      <c r="H96" s="3">
        <f>(WorkDiaryTable[[#This Row],[Finish]] - WorkDiaryTable[[#This Row],[Start]] - (WorkDiaryTable[[#This Row],[Lunch Stop]] - WorkDiaryTable[[#This Row],[Lunch Start]])) * 24</f>
        <v>0</v>
      </c>
      <c r="J96" t="str">
        <f>IF(B96 = EOMONTH(B96, 0), TEXT(B96, "MMM") &amp; " - " &amp; SUMIFS(WorkDiaryTable[Total Hours], WorkDiaryTable[Date], "&gt;=" &amp; EOMONTH(B96, -1) + 1, WorkDiaryTable[Date], "&lt;=" &amp; EOMONTH(B96, 0)) &amp; " Hours", "")</f>
        <v/>
      </c>
    </row>
    <row r="97" spans="2:10" x14ac:dyDescent="0.4">
      <c r="B97" s="5">
        <f t="shared" si="1"/>
        <v>44467</v>
      </c>
      <c r="C97" s="2"/>
      <c r="D97" s="2"/>
      <c r="E97" s="2"/>
      <c r="F97" s="2"/>
      <c r="H97" s="3">
        <f>(WorkDiaryTable[[#This Row],[Finish]] - WorkDiaryTable[[#This Row],[Start]] - (WorkDiaryTable[[#This Row],[Lunch Stop]] - WorkDiaryTable[[#This Row],[Lunch Start]])) * 24</f>
        <v>0</v>
      </c>
      <c r="J97" t="str">
        <f>IF(B97 = EOMONTH(B97, 0), TEXT(B97, "MMM") &amp; " - " &amp; SUMIFS(WorkDiaryTable[Total Hours], WorkDiaryTable[Date], "&gt;=" &amp; EOMONTH(B97, -1) + 1, WorkDiaryTable[Date], "&lt;=" &amp; EOMONTH(B97, 0)) &amp; " Hours", "")</f>
        <v/>
      </c>
    </row>
    <row r="98" spans="2:10" x14ac:dyDescent="0.4">
      <c r="B98" s="5">
        <f t="shared" si="1"/>
        <v>44468</v>
      </c>
      <c r="C98" s="2"/>
      <c r="D98" s="2"/>
      <c r="E98" s="2"/>
      <c r="F98" s="2"/>
      <c r="H98" s="3">
        <f>(WorkDiaryTable[[#This Row],[Finish]] - WorkDiaryTable[[#This Row],[Start]] - (WorkDiaryTable[[#This Row],[Lunch Stop]] - WorkDiaryTable[[#This Row],[Lunch Start]])) * 24</f>
        <v>0</v>
      </c>
      <c r="J98" t="str">
        <f>IF(B98 = EOMONTH(B98, 0), TEXT(B98, "MMM") &amp; " - " &amp; SUMIFS(WorkDiaryTable[Total Hours], WorkDiaryTable[Date], "&gt;=" &amp; EOMONTH(B98, -1) + 1, WorkDiaryTable[Date], "&lt;=" &amp; EOMONTH(B98, 0)) &amp; " Hours", "")</f>
        <v/>
      </c>
    </row>
    <row r="99" spans="2:10" x14ac:dyDescent="0.4">
      <c r="B99" s="5">
        <f t="shared" si="1"/>
        <v>44469</v>
      </c>
      <c r="C99" s="2"/>
      <c r="D99" s="2"/>
      <c r="E99" s="2"/>
      <c r="F99" s="2"/>
      <c r="H99" s="3">
        <f>(WorkDiaryTable[[#This Row],[Finish]] - WorkDiaryTable[[#This Row],[Start]] - (WorkDiaryTable[[#This Row],[Lunch Stop]] - WorkDiaryTable[[#This Row],[Lunch Start]])) * 24</f>
        <v>0</v>
      </c>
      <c r="J99" t="str">
        <f>IF(B99 = EOMONTH(B99, 0), TEXT(B99, "MMM") &amp; " - " &amp; SUMIFS(WorkDiaryTable[Total Hours], WorkDiaryTable[Date], "&gt;=" &amp; EOMONTH(B99, -1) + 1, WorkDiaryTable[Date], "&lt;=" &amp; EOMONTH(B99, 0)) &amp; " Hours", "")</f>
        <v>Sep - 0 Hours</v>
      </c>
    </row>
    <row r="100" spans="2:10" x14ac:dyDescent="0.4">
      <c r="B100" s="5">
        <f t="shared" si="1"/>
        <v>44470</v>
      </c>
      <c r="C100" s="2"/>
      <c r="D100" s="2"/>
      <c r="E100" s="2"/>
      <c r="F100" s="2"/>
      <c r="H100" s="3">
        <f>(WorkDiaryTable[[#This Row],[Finish]] - WorkDiaryTable[[#This Row],[Start]] - (WorkDiaryTable[[#This Row],[Lunch Stop]] - WorkDiaryTable[[#This Row],[Lunch Start]])) * 24</f>
        <v>0</v>
      </c>
      <c r="J100" t="str">
        <f>IF(B100 = EOMONTH(B100, 0), TEXT(B100, "MMM") &amp; " - " &amp; SUMIFS(WorkDiaryTable[Total Hours], WorkDiaryTable[Date], "&gt;=" &amp; EOMONTH(B100, -1) + 1, WorkDiaryTable[Date], "&lt;=" &amp; EOMONTH(B100, 0)) &amp; " Hours", "")</f>
        <v/>
      </c>
    </row>
    <row r="101" spans="2:10" x14ac:dyDescent="0.4">
      <c r="B101" s="5">
        <f t="shared" si="1"/>
        <v>44471</v>
      </c>
      <c r="C101" s="2"/>
      <c r="D101" s="2"/>
      <c r="E101" s="2"/>
      <c r="F101" s="2"/>
      <c r="H101" s="3">
        <f>(WorkDiaryTable[[#This Row],[Finish]] - WorkDiaryTable[[#This Row],[Start]] - (WorkDiaryTable[[#This Row],[Lunch Stop]] - WorkDiaryTable[[#This Row],[Lunch Start]])) * 24</f>
        <v>0</v>
      </c>
      <c r="J101" t="str">
        <f>IF(B101 = EOMONTH(B101, 0), TEXT(B101, "MMM") &amp; " - " &amp; SUMIFS(WorkDiaryTable[Total Hours], WorkDiaryTable[Date], "&gt;=" &amp; EOMONTH(B101, -1) + 1, WorkDiaryTable[Date], "&lt;=" &amp; EOMONTH(B101, 0)) &amp; " Hours", "")</f>
        <v/>
      </c>
    </row>
    <row r="102" spans="2:10" x14ac:dyDescent="0.4">
      <c r="B102" s="5">
        <f t="shared" si="1"/>
        <v>44472</v>
      </c>
      <c r="C102" s="2"/>
      <c r="D102" s="2"/>
      <c r="E102" s="2"/>
      <c r="F102" s="2"/>
      <c r="H102" s="3">
        <f>(WorkDiaryTable[[#This Row],[Finish]] - WorkDiaryTable[[#This Row],[Start]] - (WorkDiaryTable[[#This Row],[Lunch Stop]] - WorkDiaryTable[[#This Row],[Lunch Start]])) * 24</f>
        <v>0</v>
      </c>
      <c r="J102" t="str">
        <f>IF(B102 = EOMONTH(B102, 0), TEXT(B102, "MMM") &amp; " - " &amp; SUMIFS(WorkDiaryTable[Total Hours], WorkDiaryTable[Date], "&gt;=" &amp; EOMONTH(B102, -1) + 1, WorkDiaryTable[Date], "&lt;=" &amp; EOMONTH(B102, 0)) &amp; " Hours", "")</f>
        <v/>
      </c>
    </row>
    <row r="103" spans="2:10" x14ac:dyDescent="0.4">
      <c r="B103" s="5">
        <f t="shared" si="1"/>
        <v>44473</v>
      </c>
      <c r="C103" s="2"/>
      <c r="D103" s="2"/>
      <c r="E103" s="2"/>
      <c r="F103" s="2"/>
      <c r="H103" s="3">
        <f>(WorkDiaryTable[[#This Row],[Finish]] - WorkDiaryTable[[#This Row],[Start]] - (WorkDiaryTable[[#This Row],[Lunch Stop]] - WorkDiaryTable[[#This Row],[Lunch Start]])) * 24</f>
        <v>0</v>
      </c>
      <c r="J103" t="str">
        <f>IF(B103 = EOMONTH(B103, 0), TEXT(B103, "MMM") &amp; " - " &amp; SUMIFS(WorkDiaryTable[Total Hours], WorkDiaryTable[Date], "&gt;=" &amp; EOMONTH(B103, -1) + 1, WorkDiaryTable[Date], "&lt;=" &amp; EOMONTH(B103, 0)) &amp; " Hours", "")</f>
        <v/>
      </c>
    </row>
    <row r="104" spans="2:10" x14ac:dyDescent="0.4">
      <c r="B104" s="5">
        <f t="shared" si="1"/>
        <v>44474</v>
      </c>
      <c r="C104" s="2"/>
      <c r="D104" s="2"/>
      <c r="E104" s="2"/>
      <c r="F104" s="2"/>
      <c r="H104" s="3">
        <f>(WorkDiaryTable[[#This Row],[Finish]] - WorkDiaryTable[[#This Row],[Start]] - (WorkDiaryTable[[#This Row],[Lunch Stop]] - WorkDiaryTable[[#This Row],[Lunch Start]])) * 24</f>
        <v>0</v>
      </c>
      <c r="J104" t="str">
        <f>IF(B104 = EOMONTH(B104, 0), TEXT(B104, "MMM") &amp; " - " &amp; SUMIFS(WorkDiaryTable[Total Hours], WorkDiaryTable[Date], "&gt;=" &amp; EOMONTH(B104, -1) + 1, WorkDiaryTable[Date], "&lt;=" &amp; EOMONTH(B104, 0)) &amp; " Hours", "")</f>
        <v/>
      </c>
    </row>
    <row r="105" spans="2:10" x14ac:dyDescent="0.4">
      <c r="B105" s="5">
        <f t="shared" si="1"/>
        <v>44475</v>
      </c>
      <c r="C105" s="2"/>
      <c r="D105" s="2"/>
      <c r="E105" s="2"/>
      <c r="F105" s="2"/>
      <c r="H105" s="3">
        <f>(WorkDiaryTable[[#This Row],[Finish]] - WorkDiaryTable[[#This Row],[Start]] - (WorkDiaryTable[[#This Row],[Lunch Stop]] - WorkDiaryTable[[#This Row],[Lunch Start]])) * 24</f>
        <v>0</v>
      </c>
      <c r="J105" t="str">
        <f>IF(B105 = EOMONTH(B105, 0), TEXT(B105, "MMM") &amp; " - " &amp; SUMIFS(WorkDiaryTable[Total Hours], WorkDiaryTable[Date], "&gt;=" &amp; EOMONTH(B105, -1) + 1, WorkDiaryTable[Date], "&lt;=" &amp; EOMONTH(B105, 0)) &amp; " Hours", "")</f>
        <v/>
      </c>
    </row>
    <row r="106" spans="2:10" x14ac:dyDescent="0.4">
      <c r="B106" s="5">
        <f t="shared" si="1"/>
        <v>44476</v>
      </c>
      <c r="C106" s="2"/>
      <c r="D106" s="2"/>
      <c r="E106" s="2"/>
      <c r="F106" s="2"/>
      <c r="H106" s="3">
        <f>(WorkDiaryTable[[#This Row],[Finish]] - WorkDiaryTable[[#This Row],[Start]] - (WorkDiaryTable[[#This Row],[Lunch Stop]] - WorkDiaryTable[[#This Row],[Lunch Start]])) * 24</f>
        <v>0</v>
      </c>
      <c r="J106" t="str">
        <f>IF(B106 = EOMONTH(B106, 0), TEXT(B106, "MMM") &amp; " - " &amp; SUMIFS(WorkDiaryTable[Total Hours], WorkDiaryTable[Date], "&gt;=" &amp; EOMONTH(B106, -1) + 1, WorkDiaryTable[Date], "&lt;=" &amp; EOMONTH(B106, 0)) &amp; " Hours", "")</f>
        <v/>
      </c>
    </row>
    <row r="107" spans="2:10" x14ac:dyDescent="0.4">
      <c r="B107" s="5">
        <f t="shared" si="1"/>
        <v>44477</v>
      </c>
      <c r="C107" s="2"/>
      <c r="D107" s="2"/>
      <c r="E107" s="2"/>
      <c r="F107" s="2"/>
      <c r="H107" s="3">
        <f>(WorkDiaryTable[[#This Row],[Finish]] - WorkDiaryTable[[#This Row],[Start]] - (WorkDiaryTable[[#This Row],[Lunch Stop]] - WorkDiaryTable[[#This Row],[Lunch Start]])) * 24</f>
        <v>0</v>
      </c>
      <c r="J107" t="str">
        <f>IF(B107 = EOMONTH(B107, 0), TEXT(B107, "MMM") &amp; " - " &amp; SUMIFS(WorkDiaryTable[Total Hours], WorkDiaryTable[Date], "&gt;=" &amp; EOMONTH(B107, -1) + 1, WorkDiaryTable[Date], "&lt;=" &amp; EOMONTH(B107, 0)) &amp; " Hours", "")</f>
        <v/>
      </c>
    </row>
    <row r="108" spans="2:10" x14ac:dyDescent="0.4">
      <c r="B108" s="5">
        <f t="shared" si="1"/>
        <v>44478</v>
      </c>
      <c r="C108" s="2"/>
      <c r="D108" s="2"/>
      <c r="E108" s="2"/>
      <c r="F108" s="2"/>
      <c r="H108" s="3">
        <f>(WorkDiaryTable[[#This Row],[Finish]] - WorkDiaryTable[[#This Row],[Start]] - (WorkDiaryTable[[#This Row],[Lunch Stop]] - WorkDiaryTable[[#This Row],[Lunch Start]])) * 24</f>
        <v>0</v>
      </c>
      <c r="J108" t="str">
        <f>IF(B108 = EOMONTH(B108, 0), TEXT(B108, "MMM") &amp; " - " &amp; SUMIFS(WorkDiaryTable[Total Hours], WorkDiaryTable[Date], "&gt;=" &amp; EOMONTH(B108, -1) + 1, WorkDiaryTable[Date], "&lt;=" &amp; EOMONTH(B108, 0)) &amp; " Hours", "")</f>
        <v/>
      </c>
    </row>
    <row r="109" spans="2:10" x14ac:dyDescent="0.4">
      <c r="B109" s="5">
        <f t="shared" si="1"/>
        <v>44479</v>
      </c>
      <c r="C109" s="2"/>
      <c r="D109" s="2"/>
      <c r="E109" s="2"/>
      <c r="F109" s="2"/>
      <c r="H109" s="3">
        <f>(WorkDiaryTable[[#This Row],[Finish]] - WorkDiaryTable[[#This Row],[Start]] - (WorkDiaryTable[[#This Row],[Lunch Stop]] - WorkDiaryTable[[#This Row],[Lunch Start]])) * 24</f>
        <v>0</v>
      </c>
      <c r="J109" t="str">
        <f>IF(B109 = EOMONTH(B109, 0), TEXT(B109, "MMM") &amp; " - " &amp; SUMIFS(WorkDiaryTable[Total Hours], WorkDiaryTable[Date], "&gt;=" &amp; EOMONTH(B109, -1) + 1, WorkDiaryTable[Date], "&lt;=" &amp; EOMONTH(B109, 0)) &amp; " Hours", "")</f>
        <v/>
      </c>
    </row>
    <row r="110" spans="2:10" x14ac:dyDescent="0.4">
      <c r="B110" s="5">
        <f t="shared" si="1"/>
        <v>44480</v>
      </c>
      <c r="C110" s="2"/>
      <c r="D110" s="2"/>
      <c r="E110" s="2"/>
      <c r="F110" s="2"/>
      <c r="H110" s="3">
        <f>(WorkDiaryTable[[#This Row],[Finish]] - WorkDiaryTable[[#This Row],[Start]] - (WorkDiaryTable[[#This Row],[Lunch Stop]] - WorkDiaryTable[[#This Row],[Lunch Start]])) * 24</f>
        <v>0</v>
      </c>
      <c r="J110" t="str">
        <f>IF(B110 = EOMONTH(B110, 0), TEXT(B110, "MMM") &amp; " - " &amp; SUMIFS(WorkDiaryTable[Total Hours], WorkDiaryTable[Date], "&gt;=" &amp; EOMONTH(B110, -1) + 1, WorkDiaryTable[Date], "&lt;=" &amp; EOMONTH(B110, 0)) &amp; " Hours", "")</f>
        <v/>
      </c>
    </row>
    <row r="111" spans="2:10" x14ac:dyDescent="0.4">
      <c r="B111" s="5">
        <f t="shared" si="1"/>
        <v>44481</v>
      </c>
      <c r="C111" s="2"/>
      <c r="D111" s="2"/>
      <c r="E111" s="2"/>
      <c r="F111" s="2"/>
      <c r="H111" s="3">
        <f>(WorkDiaryTable[[#This Row],[Finish]] - WorkDiaryTable[[#This Row],[Start]] - (WorkDiaryTable[[#This Row],[Lunch Stop]] - WorkDiaryTable[[#This Row],[Lunch Start]])) * 24</f>
        <v>0</v>
      </c>
      <c r="J111" t="str">
        <f>IF(B111 = EOMONTH(B111, 0), TEXT(B111, "MMM") &amp; " - " &amp; SUMIFS(WorkDiaryTable[Total Hours], WorkDiaryTable[Date], "&gt;=" &amp; EOMONTH(B111, -1) + 1, WorkDiaryTable[Date], "&lt;=" &amp; EOMONTH(B111, 0)) &amp; " Hours", "")</f>
        <v/>
      </c>
    </row>
    <row r="112" spans="2:10" x14ac:dyDescent="0.4">
      <c r="B112" s="5">
        <f t="shared" si="1"/>
        <v>44482</v>
      </c>
      <c r="C112" s="2"/>
      <c r="D112" s="2"/>
      <c r="E112" s="2"/>
      <c r="F112" s="2"/>
      <c r="H112" s="3">
        <f>(WorkDiaryTable[[#This Row],[Finish]] - WorkDiaryTable[[#This Row],[Start]] - (WorkDiaryTable[[#This Row],[Lunch Stop]] - WorkDiaryTable[[#This Row],[Lunch Start]])) * 24</f>
        <v>0</v>
      </c>
      <c r="J112" t="str">
        <f>IF(B112 = EOMONTH(B112, 0), TEXT(B112, "MMM") &amp; " - " &amp; SUMIFS(WorkDiaryTable[Total Hours], WorkDiaryTable[Date], "&gt;=" &amp; EOMONTH(B112, -1) + 1, WorkDiaryTable[Date], "&lt;=" &amp; EOMONTH(B112, 0)) &amp; " Hours", "")</f>
        <v/>
      </c>
    </row>
    <row r="113" spans="2:10" x14ac:dyDescent="0.4">
      <c r="B113" s="5">
        <f t="shared" si="1"/>
        <v>44483</v>
      </c>
      <c r="C113" s="2"/>
      <c r="D113" s="2"/>
      <c r="E113" s="2"/>
      <c r="F113" s="2"/>
      <c r="H113" s="3">
        <f>(WorkDiaryTable[[#This Row],[Finish]] - WorkDiaryTable[[#This Row],[Start]] - (WorkDiaryTable[[#This Row],[Lunch Stop]] - WorkDiaryTable[[#This Row],[Lunch Start]])) * 24</f>
        <v>0</v>
      </c>
      <c r="J113" t="str">
        <f>IF(B113 = EOMONTH(B113, 0), TEXT(B113, "MMM") &amp; " - " &amp; SUMIFS(WorkDiaryTable[Total Hours], WorkDiaryTable[Date], "&gt;=" &amp; EOMONTH(B113, -1) + 1, WorkDiaryTable[Date], "&lt;=" &amp; EOMONTH(B113, 0)) &amp; " Hours", "")</f>
        <v/>
      </c>
    </row>
    <row r="114" spans="2:10" x14ac:dyDescent="0.4">
      <c r="B114" s="5">
        <f t="shared" si="1"/>
        <v>44484</v>
      </c>
      <c r="C114" s="2"/>
      <c r="D114" s="2"/>
      <c r="E114" s="2"/>
      <c r="F114" s="2"/>
      <c r="H114" s="3">
        <f>(WorkDiaryTable[[#This Row],[Finish]] - WorkDiaryTable[[#This Row],[Start]] - (WorkDiaryTable[[#This Row],[Lunch Stop]] - WorkDiaryTable[[#This Row],[Lunch Start]])) * 24</f>
        <v>0</v>
      </c>
      <c r="J114" t="str">
        <f>IF(B114 = EOMONTH(B114, 0), TEXT(B114, "MMM") &amp; " - " &amp; SUMIFS(WorkDiaryTable[Total Hours], WorkDiaryTable[Date], "&gt;=" &amp; EOMONTH(B114, -1) + 1, WorkDiaryTable[Date], "&lt;=" &amp; EOMONTH(B114, 0)) &amp; " Hours", "")</f>
        <v/>
      </c>
    </row>
    <row r="115" spans="2:10" x14ac:dyDescent="0.4">
      <c r="B115" s="5">
        <f t="shared" si="1"/>
        <v>44485</v>
      </c>
      <c r="C115" s="2"/>
      <c r="D115" s="2"/>
      <c r="E115" s="2"/>
      <c r="F115" s="2"/>
      <c r="H115" s="3">
        <f>(WorkDiaryTable[[#This Row],[Finish]] - WorkDiaryTable[[#This Row],[Start]] - (WorkDiaryTable[[#This Row],[Lunch Stop]] - WorkDiaryTable[[#This Row],[Lunch Start]])) * 24</f>
        <v>0</v>
      </c>
      <c r="J115" t="str">
        <f>IF(B115 = EOMONTH(B115, 0), TEXT(B115, "MMM") &amp; " - " &amp; SUMIFS(WorkDiaryTable[Total Hours], WorkDiaryTable[Date], "&gt;=" &amp; EOMONTH(B115, -1) + 1, WorkDiaryTable[Date], "&lt;=" &amp; EOMONTH(B115, 0)) &amp; " Hours", "")</f>
        <v/>
      </c>
    </row>
    <row r="116" spans="2:10" x14ac:dyDescent="0.4">
      <c r="B116" s="5">
        <f t="shared" si="1"/>
        <v>44486</v>
      </c>
      <c r="C116" s="2"/>
      <c r="D116" s="2"/>
      <c r="E116" s="2"/>
      <c r="F116" s="2"/>
      <c r="H116" s="3">
        <f>(WorkDiaryTable[[#This Row],[Finish]] - WorkDiaryTable[[#This Row],[Start]] - (WorkDiaryTable[[#This Row],[Lunch Stop]] - WorkDiaryTable[[#This Row],[Lunch Start]])) * 24</f>
        <v>0</v>
      </c>
      <c r="J116" t="str">
        <f>IF(B116 = EOMONTH(B116, 0), TEXT(B116, "MMM") &amp; " - " &amp; SUMIFS(WorkDiaryTable[Total Hours], WorkDiaryTable[Date], "&gt;=" &amp; EOMONTH(B116, -1) + 1, WorkDiaryTable[Date], "&lt;=" &amp; EOMONTH(B116, 0)) &amp; " Hours", "")</f>
        <v/>
      </c>
    </row>
    <row r="117" spans="2:10" x14ac:dyDescent="0.4">
      <c r="B117" s="5">
        <f t="shared" si="1"/>
        <v>44487</v>
      </c>
      <c r="C117" s="2"/>
      <c r="D117" s="2"/>
      <c r="E117" s="2"/>
      <c r="F117" s="2"/>
      <c r="H117" s="3">
        <f>(WorkDiaryTable[[#This Row],[Finish]] - WorkDiaryTable[[#This Row],[Start]] - (WorkDiaryTable[[#This Row],[Lunch Stop]] - WorkDiaryTable[[#This Row],[Lunch Start]])) * 24</f>
        <v>0</v>
      </c>
      <c r="J117" t="str">
        <f>IF(B117 = EOMONTH(B117, 0), TEXT(B117, "MMM") &amp; " - " &amp; SUMIFS(WorkDiaryTable[Total Hours], WorkDiaryTable[Date], "&gt;=" &amp; EOMONTH(B117, -1) + 1, WorkDiaryTable[Date], "&lt;=" &amp; EOMONTH(B117, 0)) &amp; " Hours", "")</f>
        <v/>
      </c>
    </row>
    <row r="118" spans="2:10" x14ac:dyDescent="0.4">
      <c r="B118" s="5">
        <f t="shared" si="1"/>
        <v>44488</v>
      </c>
      <c r="C118" s="2"/>
      <c r="D118" s="2"/>
      <c r="E118" s="2"/>
      <c r="F118" s="2"/>
      <c r="H118" s="3">
        <f>(WorkDiaryTable[[#This Row],[Finish]] - WorkDiaryTable[[#This Row],[Start]] - (WorkDiaryTable[[#This Row],[Lunch Stop]] - WorkDiaryTable[[#This Row],[Lunch Start]])) * 24</f>
        <v>0</v>
      </c>
      <c r="J118" t="str">
        <f>IF(B118 = EOMONTH(B118, 0), TEXT(B118, "MMM") &amp; " - " &amp; SUMIFS(WorkDiaryTable[Total Hours], WorkDiaryTable[Date], "&gt;=" &amp; EOMONTH(B118, -1) + 1, WorkDiaryTable[Date], "&lt;=" &amp; EOMONTH(B118, 0)) &amp; " Hours", "")</f>
        <v/>
      </c>
    </row>
    <row r="119" spans="2:10" x14ac:dyDescent="0.4">
      <c r="B119" s="5">
        <f t="shared" si="1"/>
        <v>44489</v>
      </c>
      <c r="C119" s="2"/>
      <c r="D119" s="2"/>
      <c r="E119" s="2"/>
      <c r="F119" s="2"/>
      <c r="H119" s="3">
        <f>(WorkDiaryTable[[#This Row],[Finish]] - WorkDiaryTable[[#This Row],[Start]] - (WorkDiaryTable[[#This Row],[Lunch Stop]] - WorkDiaryTable[[#This Row],[Lunch Start]])) * 24</f>
        <v>0</v>
      </c>
      <c r="J119" t="str">
        <f>IF(B119 = EOMONTH(B119, 0), TEXT(B119, "MMM") &amp; " - " &amp; SUMIFS(WorkDiaryTable[Total Hours], WorkDiaryTable[Date], "&gt;=" &amp; EOMONTH(B119, -1) + 1, WorkDiaryTable[Date], "&lt;=" &amp; EOMONTH(B119, 0)) &amp; " Hours", "")</f>
        <v/>
      </c>
    </row>
    <row r="120" spans="2:10" x14ac:dyDescent="0.4">
      <c r="B120" s="5">
        <f t="shared" si="1"/>
        <v>44490</v>
      </c>
      <c r="C120" s="2"/>
      <c r="D120" s="2"/>
      <c r="E120" s="2"/>
      <c r="F120" s="2"/>
      <c r="H120" s="3">
        <f>(WorkDiaryTable[[#This Row],[Finish]] - WorkDiaryTable[[#This Row],[Start]] - (WorkDiaryTable[[#This Row],[Lunch Stop]] - WorkDiaryTable[[#This Row],[Lunch Start]])) * 24</f>
        <v>0</v>
      </c>
      <c r="J120" t="str">
        <f>IF(B120 = EOMONTH(B120, 0), TEXT(B120, "MMM") &amp; " - " &amp; SUMIFS(WorkDiaryTable[Total Hours], WorkDiaryTable[Date], "&gt;=" &amp; EOMONTH(B120, -1) + 1, WorkDiaryTable[Date], "&lt;=" &amp; EOMONTH(B120, 0)) &amp; " Hours", "")</f>
        <v/>
      </c>
    </row>
    <row r="121" spans="2:10" x14ac:dyDescent="0.4">
      <c r="B121" s="5">
        <f t="shared" si="1"/>
        <v>44491</v>
      </c>
      <c r="C121" s="2"/>
      <c r="D121" s="2"/>
      <c r="E121" s="2"/>
      <c r="F121" s="2"/>
      <c r="H121" s="3">
        <f>(WorkDiaryTable[[#This Row],[Finish]] - WorkDiaryTable[[#This Row],[Start]] - (WorkDiaryTable[[#This Row],[Lunch Stop]] - WorkDiaryTable[[#This Row],[Lunch Start]])) * 24</f>
        <v>0</v>
      </c>
      <c r="J121" t="str">
        <f>IF(B121 = EOMONTH(B121, 0), TEXT(B121, "MMM") &amp; " - " &amp; SUMIFS(WorkDiaryTable[Total Hours], WorkDiaryTable[Date], "&gt;=" &amp; EOMONTH(B121, -1) + 1, WorkDiaryTable[Date], "&lt;=" &amp; EOMONTH(B121, 0)) &amp; " Hours", "")</f>
        <v/>
      </c>
    </row>
    <row r="122" spans="2:10" x14ac:dyDescent="0.4">
      <c r="B122" s="5">
        <f t="shared" si="1"/>
        <v>44492</v>
      </c>
      <c r="C122" s="2"/>
      <c r="D122" s="2"/>
      <c r="E122" s="2"/>
      <c r="F122" s="2"/>
      <c r="H122" s="3">
        <f>(WorkDiaryTable[[#This Row],[Finish]] - WorkDiaryTable[[#This Row],[Start]] - (WorkDiaryTable[[#This Row],[Lunch Stop]] - WorkDiaryTable[[#This Row],[Lunch Start]])) * 24</f>
        <v>0</v>
      </c>
      <c r="J122" t="str">
        <f>IF(B122 = EOMONTH(B122, 0), TEXT(B122, "MMM") &amp; " - " &amp; SUMIFS(WorkDiaryTable[Total Hours], WorkDiaryTable[Date], "&gt;=" &amp; EOMONTH(B122, -1) + 1, WorkDiaryTable[Date], "&lt;=" &amp; EOMONTH(B122, 0)) &amp; " Hours", "")</f>
        <v/>
      </c>
    </row>
    <row r="123" spans="2:10" x14ac:dyDescent="0.4">
      <c r="B123" s="5">
        <f t="shared" si="1"/>
        <v>44493</v>
      </c>
      <c r="C123" s="2"/>
      <c r="D123" s="2"/>
      <c r="E123" s="2"/>
      <c r="F123" s="2"/>
      <c r="H123" s="3">
        <f>(WorkDiaryTable[[#This Row],[Finish]] - WorkDiaryTable[[#This Row],[Start]] - (WorkDiaryTable[[#This Row],[Lunch Stop]] - WorkDiaryTable[[#This Row],[Lunch Start]])) * 24</f>
        <v>0</v>
      </c>
      <c r="J123" t="str">
        <f>IF(B123 = EOMONTH(B123, 0), TEXT(B123, "MMM") &amp; " - " &amp; SUMIFS(WorkDiaryTable[Total Hours], WorkDiaryTable[Date], "&gt;=" &amp; EOMONTH(B123, -1) + 1, WorkDiaryTable[Date], "&lt;=" &amp; EOMONTH(B123, 0)) &amp; " Hours", "")</f>
        <v/>
      </c>
    </row>
    <row r="124" spans="2:10" x14ac:dyDescent="0.4">
      <c r="B124" s="5">
        <f t="shared" si="1"/>
        <v>44494</v>
      </c>
      <c r="C124" s="2"/>
      <c r="D124" s="2"/>
      <c r="E124" s="2"/>
      <c r="F124" s="2"/>
      <c r="H124" s="3">
        <f>(WorkDiaryTable[[#This Row],[Finish]] - WorkDiaryTable[[#This Row],[Start]] - (WorkDiaryTable[[#This Row],[Lunch Stop]] - WorkDiaryTable[[#This Row],[Lunch Start]])) * 24</f>
        <v>0</v>
      </c>
      <c r="J124" t="str">
        <f>IF(B124 = EOMONTH(B124, 0), TEXT(B124, "MMM") &amp; " - " &amp; SUMIFS(WorkDiaryTable[Total Hours], WorkDiaryTable[Date], "&gt;=" &amp; EOMONTH(B124, -1) + 1, WorkDiaryTable[Date], "&lt;=" &amp; EOMONTH(B124, 0)) &amp; " Hours", "")</f>
        <v/>
      </c>
    </row>
    <row r="125" spans="2:10" x14ac:dyDescent="0.4">
      <c r="B125" s="5">
        <f t="shared" si="1"/>
        <v>44495</v>
      </c>
      <c r="C125" s="2"/>
      <c r="D125" s="2"/>
      <c r="E125" s="2"/>
      <c r="F125" s="2"/>
      <c r="H125" s="3">
        <f>(WorkDiaryTable[[#This Row],[Finish]] - WorkDiaryTable[[#This Row],[Start]] - (WorkDiaryTable[[#This Row],[Lunch Stop]] - WorkDiaryTable[[#This Row],[Lunch Start]])) * 24</f>
        <v>0</v>
      </c>
      <c r="J125" t="str">
        <f>IF(B125 = EOMONTH(B125, 0), TEXT(B125, "MMM") &amp; " - " &amp; SUMIFS(WorkDiaryTable[Total Hours], WorkDiaryTable[Date], "&gt;=" &amp; EOMONTH(B125, -1) + 1, WorkDiaryTable[Date], "&lt;=" &amp; EOMONTH(B125, 0)) &amp; " Hours", "")</f>
        <v/>
      </c>
    </row>
    <row r="126" spans="2:10" x14ac:dyDescent="0.4">
      <c r="B126" s="5">
        <f t="shared" si="1"/>
        <v>44496</v>
      </c>
      <c r="C126" s="2"/>
      <c r="D126" s="2"/>
      <c r="E126" s="2"/>
      <c r="F126" s="2"/>
      <c r="H126" s="3">
        <f>(WorkDiaryTable[[#This Row],[Finish]] - WorkDiaryTable[[#This Row],[Start]] - (WorkDiaryTable[[#This Row],[Lunch Stop]] - WorkDiaryTable[[#This Row],[Lunch Start]])) * 24</f>
        <v>0</v>
      </c>
      <c r="J126" t="str">
        <f>IF(B126 = EOMONTH(B126, 0), TEXT(B126, "MMM") &amp; " - " &amp; SUMIFS(WorkDiaryTable[Total Hours], WorkDiaryTable[Date], "&gt;=" &amp; EOMONTH(B126, -1) + 1, WorkDiaryTable[Date], "&lt;=" &amp; EOMONTH(B126, 0)) &amp; " Hours", "")</f>
        <v/>
      </c>
    </row>
    <row r="127" spans="2:10" x14ac:dyDescent="0.4">
      <c r="B127" s="5">
        <f t="shared" si="1"/>
        <v>44497</v>
      </c>
      <c r="C127" s="2"/>
      <c r="D127" s="2"/>
      <c r="E127" s="2"/>
      <c r="F127" s="2"/>
      <c r="H127" s="3">
        <f>(WorkDiaryTable[[#This Row],[Finish]] - WorkDiaryTable[[#This Row],[Start]] - (WorkDiaryTable[[#This Row],[Lunch Stop]] - WorkDiaryTable[[#This Row],[Lunch Start]])) * 24</f>
        <v>0</v>
      </c>
      <c r="J127" t="str">
        <f>IF(B127 = EOMONTH(B127, 0), TEXT(B127, "MMM") &amp; " - " &amp; SUMIFS(WorkDiaryTable[Total Hours], WorkDiaryTable[Date], "&gt;=" &amp; EOMONTH(B127, -1) + 1, WorkDiaryTable[Date], "&lt;=" &amp; EOMONTH(B127, 0)) &amp; " Hours", "")</f>
        <v/>
      </c>
    </row>
    <row r="128" spans="2:10" x14ac:dyDescent="0.4">
      <c r="B128" s="5">
        <f t="shared" si="1"/>
        <v>44498</v>
      </c>
      <c r="C128" s="2"/>
      <c r="D128" s="2"/>
      <c r="E128" s="2"/>
      <c r="F128" s="2"/>
      <c r="H128" s="3">
        <f>(WorkDiaryTable[[#This Row],[Finish]] - WorkDiaryTable[[#This Row],[Start]] - (WorkDiaryTable[[#This Row],[Lunch Stop]] - WorkDiaryTable[[#This Row],[Lunch Start]])) * 24</f>
        <v>0</v>
      </c>
      <c r="J128" t="str">
        <f>IF(B128 = EOMONTH(B128, 0), TEXT(B128, "MMM") &amp; " - " &amp; SUMIFS(WorkDiaryTable[Total Hours], WorkDiaryTable[Date], "&gt;=" &amp; EOMONTH(B128, -1) + 1, WorkDiaryTable[Date], "&lt;=" &amp; EOMONTH(B128, 0)) &amp; " Hours", "")</f>
        <v/>
      </c>
    </row>
    <row r="129" spans="2:10" x14ac:dyDescent="0.4">
      <c r="B129" s="5">
        <f t="shared" si="1"/>
        <v>44499</v>
      </c>
      <c r="C129" s="2"/>
      <c r="D129" s="2"/>
      <c r="E129" s="2"/>
      <c r="F129" s="2"/>
      <c r="H129" s="3">
        <f>(WorkDiaryTable[[#This Row],[Finish]] - WorkDiaryTable[[#This Row],[Start]] - (WorkDiaryTable[[#This Row],[Lunch Stop]] - WorkDiaryTable[[#This Row],[Lunch Start]])) * 24</f>
        <v>0</v>
      </c>
      <c r="J129" t="str">
        <f>IF(B129 = EOMONTH(B129, 0), TEXT(B129, "MMM") &amp; " - " &amp; SUMIFS(WorkDiaryTable[Total Hours], WorkDiaryTable[Date], "&gt;=" &amp; EOMONTH(B129, -1) + 1, WorkDiaryTable[Date], "&lt;=" &amp; EOMONTH(B129, 0)) &amp; " Hours", "")</f>
        <v/>
      </c>
    </row>
    <row r="130" spans="2:10" x14ac:dyDescent="0.4">
      <c r="B130" s="5">
        <f t="shared" si="1"/>
        <v>44500</v>
      </c>
      <c r="C130" s="2"/>
      <c r="D130" s="2"/>
      <c r="E130" s="2"/>
      <c r="F130" s="2"/>
      <c r="H130" s="3">
        <f>(WorkDiaryTable[[#This Row],[Finish]] - WorkDiaryTable[[#This Row],[Start]] - (WorkDiaryTable[[#This Row],[Lunch Stop]] - WorkDiaryTable[[#This Row],[Lunch Start]])) * 24</f>
        <v>0</v>
      </c>
      <c r="J130" t="str">
        <f>IF(B130 = EOMONTH(B130, 0), TEXT(B130, "MMM") &amp; " - " &amp; SUMIFS(WorkDiaryTable[Total Hours], WorkDiaryTable[Date], "&gt;=" &amp; EOMONTH(B130, -1) + 1, WorkDiaryTable[Date], "&lt;=" &amp; EOMONTH(B130, 0)) &amp; " Hours", "")</f>
        <v>Oct - 0 Hours</v>
      </c>
    </row>
    <row r="131" spans="2:10" x14ac:dyDescent="0.4">
      <c r="B131" s="5">
        <f t="shared" si="1"/>
        <v>44501</v>
      </c>
      <c r="C131" s="2"/>
      <c r="D131" s="2"/>
      <c r="E131" s="2"/>
      <c r="F131" s="2"/>
      <c r="H131" s="3">
        <f>(WorkDiaryTable[[#This Row],[Finish]] - WorkDiaryTable[[#This Row],[Start]] - (WorkDiaryTable[[#This Row],[Lunch Stop]] - WorkDiaryTable[[#This Row],[Lunch Start]])) * 24</f>
        <v>0</v>
      </c>
      <c r="J131" t="str">
        <f>IF(B131 = EOMONTH(B131, 0), TEXT(B131, "MMM") &amp; " - " &amp; SUMIFS(WorkDiaryTable[Total Hours], WorkDiaryTable[Date], "&gt;=" &amp; EOMONTH(B131, -1) + 1, WorkDiaryTable[Date], "&lt;=" &amp; EOMONTH(B131, 0)) &amp; " Hours", "")</f>
        <v/>
      </c>
    </row>
    <row r="132" spans="2:10" x14ac:dyDescent="0.4">
      <c r="B132" s="5">
        <f t="shared" si="1"/>
        <v>44502</v>
      </c>
      <c r="C132" s="2"/>
      <c r="D132" s="2"/>
      <c r="E132" s="2"/>
      <c r="F132" s="2"/>
      <c r="H132" s="3">
        <f>(WorkDiaryTable[[#This Row],[Finish]] - WorkDiaryTable[[#This Row],[Start]] - (WorkDiaryTable[[#This Row],[Lunch Stop]] - WorkDiaryTable[[#This Row],[Lunch Start]])) * 24</f>
        <v>0</v>
      </c>
      <c r="J132" t="str">
        <f>IF(B132 = EOMONTH(B132, 0), TEXT(B132, "MMM") &amp; " - " &amp; SUMIFS(WorkDiaryTable[Total Hours], WorkDiaryTable[Date], "&gt;=" &amp; EOMONTH(B132, -1) + 1, WorkDiaryTable[Date], "&lt;=" &amp; EOMONTH(B132, 0)) &amp; " Hours", "")</f>
        <v/>
      </c>
    </row>
    <row r="133" spans="2:10" x14ac:dyDescent="0.4">
      <c r="B133" s="5">
        <f t="shared" si="1"/>
        <v>44503</v>
      </c>
      <c r="C133" s="2"/>
      <c r="D133" s="2"/>
      <c r="E133" s="2"/>
      <c r="F133" s="2"/>
      <c r="H133" s="3">
        <f>(WorkDiaryTable[[#This Row],[Finish]] - WorkDiaryTable[[#This Row],[Start]] - (WorkDiaryTable[[#This Row],[Lunch Stop]] - WorkDiaryTable[[#This Row],[Lunch Start]])) * 24</f>
        <v>0</v>
      </c>
      <c r="J133" t="str">
        <f>IF(B133 = EOMONTH(B133, 0), TEXT(B133, "MMM") &amp; " - " &amp; SUMIFS(WorkDiaryTable[Total Hours], WorkDiaryTable[Date], "&gt;=" &amp; EOMONTH(B133, -1) + 1, WorkDiaryTable[Date], "&lt;=" &amp; EOMONTH(B133, 0)) &amp; " Hours", "")</f>
        <v/>
      </c>
    </row>
    <row r="134" spans="2:10" x14ac:dyDescent="0.4">
      <c r="B134" s="5">
        <f t="shared" si="1"/>
        <v>44504</v>
      </c>
      <c r="C134" s="2"/>
      <c r="D134" s="2"/>
      <c r="E134" s="2"/>
      <c r="F134" s="2"/>
      <c r="H134" s="3">
        <f>(WorkDiaryTable[[#This Row],[Finish]] - WorkDiaryTable[[#This Row],[Start]] - (WorkDiaryTable[[#This Row],[Lunch Stop]] - WorkDiaryTable[[#This Row],[Lunch Start]])) * 24</f>
        <v>0</v>
      </c>
      <c r="J134" t="str">
        <f>IF(B134 = EOMONTH(B134, 0), TEXT(B134, "MMM") &amp; " - " &amp; SUMIFS(WorkDiaryTable[Total Hours], WorkDiaryTable[Date], "&gt;=" &amp; EOMONTH(B134, -1) + 1, WorkDiaryTable[Date], "&lt;=" &amp; EOMONTH(B134, 0)) &amp; " Hours", "")</f>
        <v/>
      </c>
    </row>
    <row r="135" spans="2:10" x14ac:dyDescent="0.4">
      <c r="B135" s="5">
        <f t="shared" si="1"/>
        <v>44505</v>
      </c>
      <c r="C135" s="2"/>
      <c r="D135" s="2"/>
      <c r="E135" s="2"/>
      <c r="F135" s="2"/>
      <c r="H135" s="3">
        <f>(WorkDiaryTable[[#This Row],[Finish]] - WorkDiaryTable[[#This Row],[Start]] - (WorkDiaryTable[[#This Row],[Lunch Stop]] - WorkDiaryTable[[#This Row],[Lunch Start]])) * 24</f>
        <v>0</v>
      </c>
      <c r="J135" t="str">
        <f>IF(B135 = EOMONTH(B135, 0), TEXT(B135, "MMM") &amp; " - " &amp; SUMIFS(WorkDiaryTable[Total Hours], WorkDiaryTable[Date], "&gt;=" &amp; EOMONTH(B135, -1) + 1, WorkDiaryTable[Date], "&lt;=" &amp; EOMONTH(B135, 0)) &amp; " Hours", "")</f>
        <v/>
      </c>
    </row>
    <row r="136" spans="2:10" x14ac:dyDescent="0.4">
      <c r="B136" s="5">
        <f t="shared" ref="B136:B199" si="2">IF(ROW(A136) = ROW($A$8), StartDateOfDiary, IF((B135 + 1) &gt;= DATE(YearOfDiary + 1, MONTH(StartDateOfDiary), DAY(StartDateOfDiary)), "", B135 + 1))</f>
        <v>44506</v>
      </c>
      <c r="C136" s="2"/>
      <c r="D136" s="2"/>
      <c r="E136" s="2"/>
      <c r="F136" s="2"/>
      <c r="H136" s="3">
        <f>(WorkDiaryTable[[#This Row],[Finish]] - WorkDiaryTable[[#This Row],[Start]] - (WorkDiaryTable[[#This Row],[Lunch Stop]] - WorkDiaryTable[[#This Row],[Lunch Start]])) * 24</f>
        <v>0</v>
      </c>
      <c r="J136" t="str">
        <f>IF(B136 = EOMONTH(B136, 0), TEXT(B136, "MMM") &amp; " - " &amp; SUMIFS(WorkDiaryTable[Total Hours], WorkDiaryTable[Date], "&gt;=" &amp; EOMONTH(B136, -1) + 1, WorkDiaryTable[Date], "&lt;=" &amp; EOMONTH(B136, 0)) &amp; " Hours", "")</f>
        <v/>
      </c>
    </row>
    <row r="137" spans="2:10" x14ac:dyDescent="0.4">
      <c r="B137" s="5">
        <f t="shared" si="2"/>
        <v>44507</v>
      </c>
      <c r="C137" s="2"/>
      <c r="D137" s="2"/>
      <c r="E137" s="2"/>
      <c r="F137" s="2"/>
      <c r="H137" s="3">
        <f>(WorkDiaryTable[[#This Row],[Finish]] - WorkDiaryTable[[#This Row],[Start]] - (WorkDiaryTable[[#This Row],[Lunch Stop]] - WorkDiaryTable[[#This Row],[Lunch Start]])) * 24</f>
        <v>0</v>
      </c>
      <c r="J137" t="str">
        <f>IF(B137 = EOMONTH(B137, 0), TEXT(B137, "MMM") &amp; " - " &amp; SUMIFS(WorkDiaryTable[Total Hours], WorkDiaryTable[Date], "&gt;=" &amp; EOMONTH(B137, -1) + 1, WorkDiaryTable[Date], "&lt;=" &amp; EOMONTH(B137, 0)) &amp; " Hours", "")</f>
        <v/>
      </c>
    </row>
    <row r="138" spans="2:10" x14ac:dyDescent="0.4">
      <c r="B138" s="5">
        <f t="shared" si="2"/>
        <v>44508</v>
      </c>
      <c r="C138" s="2"/>
      <c r="D138" s="2"/>
      <c r="E138" s="2"/>
      <c r="F138" s="2"/>
      <c r="H138" s="3">
        <f>(WorkDiaryTable[[#This Row],[Finish]] - WorkDiaryTable[[#This Row],[Start]] - (WorkDiaryTable[[#This Row],[Lunch Stop]] - WorkDiaryTable[[#This Row],[Lunch Start]])) * 24</f>
        <v>0</v>
      </c>
      <c r="J138" t="str">
        <f>IF(B138 = EOMONTH(B138, 0), TEXT(B138, "MMM") &amp; " - " &amp; SUMIFS(WorkDiaryTable[Total Hours], WorkDiaryTable[Date], "&gt;=" &amp; EOMONTH(B138, -1) + 1, WorkDiaryTable[Date], "&lt;=" &amp; EOMONTH(B138, 0)) &amp; " Hours", "")</f>
        <v/>
      </c>
    </row>
    <row r="139" spans="2:10" x14ac:dyDescent="0.4">
      <c r="B139" s="5">
        <f t="shared" si="2"/>
        <v>44509</v>
      </c>
      <c r="C139" s="2"/>
      <c r="D139" s="2"/>
      <c r="E139" s="2"/>
      <c r="F139" s="2"/>
      <c r="H139" s="3">
        <f>(WorkDiaryTable[[#This Row],[Finish]] - WorkDiaryTable[[#This Row],[Start]] - (WorkDiaryTable[[#This Row],[Lunch Stop]] - WorkDiaryTable[[#This Row],[Lunch Start]])) * 24</f>
        <v>0</v>
      </c>
      <c r="J139" t="str">
        <f>IF(B139 = EOMONTH(B139, 0), TEXT(B139, "MMM") &amp; " - " &amp; SUMIFS(WorkDiaryTable[Total Hours], WorkDiaryTable[Date], "&gt;=" &amp; EOMONTH(B139, -1) + 1, WorkDiaryTable[Date], "&lt;=" &amp; EOMONTH(B139, 0)) &amp; " Hours", "")</f>
        <v/>
      </c>
    </row>
    <row r="140" spans="2:10" x14ac:dyDescent="0.4">
      <c r="B140" s="5">
        <f t="shared" si="2"/>
        <v>44510</v>
      </c>
      <c r="C140" s="2"/>
      <c r="D140" s="2"/>
      <c r="E140" s="2"/>
      <c r="F140" s="2"/>
      <c r="H140" s="3">
        <f>(WorkDiaryTable[[#This Row],[Finish]] - WorkDiaryTable[[#This Row],[Start]] - (WorkDiaryTable[[#This Row],[Lunch Stop]] - WorkDiaryTable[[#This Row],[Lunch Start]])) * 24</f>
        <v>0</v>
      </c>
      <c r="J140" t="str">
        <f>IF(B140 = EOMONTH(B140, 0), TEXT(B140, "MMM") &amp; " - " &amp; SUMIFS(WorkDiaryTable[Total Hours], WorkDiaryTable[Date], "&gt;=" &amp; EOMONTH(B140, -1) + 1, WorkDiaryTable[Date], "&lt;=" &amp; EOMONTH(B140, 0)) &amp; " Hours", "")</f>
        <v/>
      </c>
    </row>
    <row r="141" spans="2:10" x14ac:dyDescent="0.4">
      <c r="B141" s="5">
        <f t="shared" si="2"/>
        <v>44511</v>
      </c>
      <c r="C141" s="2"/>
      <c r="D141" s="2"/>
      <c r="E141" s="2"/>
      <c r="F141" s="2"/>
      <c r="H141" s="3">
        <f>(WorkDiaryTable[[#This Row],[Finish]] - WorkDiaryTable[[#This Row],[Start]] - (WorkDiaryTable[[#This Row],[Lunch Stop]] - WorkDiaryTable[[#This Row],[Lunch Start]])) * 24</f>
        <v>0</v>
      </c>
      <c r="J141" t="str">
        <f>IF(B141 = EOMONTH(B141, 0), TEXT(B141, "MMM") &amp; " - " &amp; SUMIFS(WorkDiaryTable[Total Hours], WorkDiaryTable[Date], "&gt;=" &amp; EOMONTH(B141, -1) + 1, WorkDiaryTable[Date], "&lt;=" &amp; EOMONTH(B141, 0)) &amp; " Hours", "")</f>
        <v/>
      </c>
    </row>
    <row r="142" spans="2:10" x14ac:dyDescent="0.4">
      <c r="B142" s="5">
        <f t="shared" si="2"/>
        <v>44512</v>
      </c>
      <c r="C142" s="2"/>
      <c r="D142" s="2"/>
      <c r="E142" s="2"/>
      <c r="F142" s="2"/>
      <c r="H142" s="3">
        <f>(WorkDiaryTable[[#This Row],[Finish]] - WorkDiaryTable[[#This Row],[Start]] - (WorkDiaryTable[[#This Row],[Lunch Stop]] - WorkDiaryTable[[#This Row],[Lunch Start]])) * 24</f>
        <v>0</v>
      </c>
      <c r="J142" t="str">
        <f>IF(B142 = EOMONTH(B142, 0), TEXT(B142, "MMM") &amp; " - " &amp; SUMIFS(WorkDiaryTable[Total Hours], WorkDiaryTable[Date], "&gt;=" &amp; EOMONTH(B142, -1) + 1, WorkDiaryTable[Date], "&lt;=" &amp; EOMONTH(B142, 0)) &amp; " Hours", "")</f>
        <v/>
      </c>
    </row>
    <row r="143" spans="2:10" x14ac:dyDescent="0.4">
      <c r="B143" s="5">
        <f t="shared" si="2"/>
        <v>44513</v>
      </c>
      <c r="C143" s="2"/>
      <c r="D143" s="2"/>
      <c r="E143" s="2"/>
      <c r="F143" s="2"/>
      <c r="H143" s="3">
        <f>(WorkDiaryTable[[#This Row],[Finish]] - WorkDiaryTable[[#This Row],[Start]] - (WorkDiaryTable[[#This Row],[Lunch Stop]] - WorkDiaryTable[[#This Row],[Lunch Start]])) * 24</f>
        <v>0</v>
      </c>
      <c r="J143" t="str">
        <f>IF(B143 = EOMONTH(B143, 0), TEXT(B143, "MMM") &amp; " - " &amp; SUMIFS(WorkDiaryTable[Total Hours], WorkDiaryTable[Date], "&gt;=" &amp; EOMONTH(B143, -1) + 1, WorkDiaryTable[Date], "&lt;=" &amp; EOMONTH(B143, 0)) &amp; " Hours", "")</f>
        <v/>
      </c>
    </row>
    <row r="144" spans="2:10" x14ac:dyDescent="0.4">
      <c r="B144" s="5">
        <f t="shared" si="2"/>
        <v>44514</v>
      </c>
      <c r="C144" s="2"/>
      <c r="D144" s="2"/>
      <c r="E144" s="2"/>
      <c r="F144" s="2"/>
      <c r="H144" s="3">
        <f>(WorkDiaryTable[[#This Row],[Finish]] - WorkDiaryTable[[#This Row],[Start]] - (WorkDiaryTable[[#This Row],[Lunch Stop]] - WorkDiaryTable[[#This Row],[Lunch Start]])) * 24</f>
        <v>0</v>
      </c>
      <c r="J144" t="str">
        <f>IF(B144 = EOMONTH(B144, 0), TEXT(B144, "MMM") &amp; " - " &amp; SUMIFS(WorkDiaryTable[Total Hours], WorkDiaryTable[Date], "&gt;=" &amp; EOMONTH(B144, -1) + 1, WorkDiaryTable[Date], "&lt;=" &amp; EOMONTH(B144, 0)) &amp; " Hours", "")</f>
        <v/>
      </c>
    </row>
    <row r="145" spans="2:10" x14ac:dyDescent="0.4">
      <c r="B145" s="5">
        <f t="shared" si="2"/>
        <v>44515</v>
      </c>
      <c r="C145" s="2"/>
      <c r="D145" s="2"/>
      <c r="E145" s="2"/>
      <c r="F145" s="2"/>
      <c r="H145" s="3">
        <f>(WorkDiaryTable[[#This Row],[Finish]] - WorkDiaryTable[[#This Row],[Start]] - (WorkDiaryTable[[#This Row],[Lunch Stop]] - WorkDiaryTable[[#This Row],[Lunch Start]])) * 24</f>
        <v>0</v>
      </c>
      <c r="J145" t="str">
        <f>IF(B145 = EOMONTH(B145, 0), TEXT(B145, "MMM") &amp; " - " &amp; SUMIFS(WorkDiaryTable[Total Hours], WorkDiaryTable[Date], "&gt;=" &amp; EOMONTH(B145, -1) + 1, WorkDiaryTable[Date], "&lt;=" &amp; EOMONTH(B145, 0)) &amp; " Hours", "")</f>
        <v/>
      </c>
    </row>
    <row r="146" spans="2:10" x14ac:dyDescent="0.4">
      <c r="B146" s="5">
        <f t="shared" si="2"/>
        <v>44516</v>
      </c>
      <c r="C146" s="2"/>
      <c r="D146" s="2"/>
      <c r="E146" s="2"/>
      <c r="F146" s="2"/>
      <c r="H146" s="3">
        <f>(WorkDiaryTable[[#This Row],[Finish]] - WorkDiaryTable[[#This Row],[Start]] - (WorkDiaryTable[[#This Row],[Lunch Stop]] - WorkDiaryTable[[#This Row],[Lunch Start]])) * 24</f>
        <v>0</v>
      </c>
      <c r="J146" t="str">
        <f>IF(B146 = EOMONTH(B146, 0), TEXT(B146, "MMM") &amp; " - " &amp; SUMIFS(WorkDiaryTable[Total Hours], WorkDiaryTable[Date], "&gt;=" &amp; EOMONTH(B146, -1) + 1, WorkDiaryTable[Date], "&lt;=" &amp; EOMONTH(B146, 0)) &amp; " Hours", "")</f>
        <v/>
      </c>
    </row>
    <row r="147" spans="2:10" x14ac:dyDescent="0.4">
      <c r="B147" s="5">
        <f t="shared" si="2"/>
        <v>44517</v>
      </c>
      <c r="C147" s="2"/>
      <c r="D147" s="2"/>
      <c r="E147" s="2"/>
      <c r="F147" s="2"/>
      <c r="H147" s="3">
        <f>(WorkDiaryTable[[#This Row],[Finish]] - WorkDiaryTable[[#This Row],[Start]] - (WorkDiaryTable[[#This Row],[Lunch Stop]] - WorkDiaryTable[[#This Row],[Lunch Start]])) * 24</f>
        <v>0</v>
      </c>
      <c r="J147" t="str">
        <f>IF(B147 = EOMONTH(B147, 0), TEXT(B147, "MMM") &amp; " - " &amp; SUMIFS(WorkDiaryTable[Total Hours], WorkDiaryTable[Date], "&gt;=" &amp; EOMONTH(B147, -1) + 1, WorkDiaryTable[Date], "&lt;=" &amp; EOMONTH(B147, 0)) &amp; " Hours", "")</f>
        <v/>
      </c>
    </row>
    <row r="148" spans="2:10" x14ac:dyDescent="0.4">
      <c r="B148" s="5">
        <f t="shared" si="2"/>
        <v>44518</v>
      </c>
      <c r="C148" s="2"/>
      <c r="D148" s="2"/>
      <c r="E148" s="2"/>
      <c r="F148" s="2"/>
      <c r="H148" s="3">
        <f>(WorkDiaryTable[[#This Row],[Finish]] - WorkDiaryTable[[#This Row],[Start]] - (WorkDiaryTable[[#This Row],[Lunch Stop]] - WorkDiaryTable[[#This Row],[Lunch Start]])) * 24</f>
        <v>0</v>
      </c>
      <c r="J148" t="str">
        <f>IF(B148 = EOMONTH(B148, 0), TEXT(B148, "MMM") &amp; " - " &amp; SUMIFS(WorkDiaryTable[Total Hours], WorkDiaryTable[Date], "&gt;=" &amp; EOMONTH(B148, -1) + 1, WorkDiaryTable[Date], "&lt;=" &amp; EOMONTH(B148, 0)) &amp; " Hours", "")</f>
        <v/>
      </c>
    </row>
    <row r="149" spans="2:10" x14ac:dyDescent="0.4">
      <c r="B149" s="5">
        <f t="shared" si="2"/>
        <v>44519</v>
      </c>
      <c r="C149" s="2"/>
      <c r="D149" s="2"/>
      <c r="E149" s="2"/>
      <c r="F149" s="2"/>
      <c r="H149" s="3">
        <f>(WorkDiaryTable[[#This Row],[Finish]] - WorkDiaryTable[[#This Row],[Start]] - (WorkDiaryTable[[#This Row],[Lunch Stop]] - WorkDiaryTable[[#This Row],[Lunch Start]])) * 24</f>
        <v>0</v>
      </c>
      <c r="J149" t="str">
        <f>IF(B149 = EOMONTH(B149, 0), TEXT(B149, "MMM") &amp; " - " &amp; SUMIFS(WorkDiaryTable[Total Hours], WorkDiaryTable[Date], "&gt;=" &amp; EOMONTH(B149, -1) + 1, WorkDiaryTable[Date], "&lt;=" &amp; EOMONTH(B149, 0)) &amp; " Hours", "")</f>
        <v/>
      </c>
    </row>
    <row r="150" spans="2:10" x14ac:dyDescent="0.4">
      <c r="B150" s="5">
        <f t="shared" si="2"/>
        <v>44520</v>
      </c>
      <c r="C150" s="2"/>
      <c r="D150" s="2"/>
      <c r="E150" s="2"/>
      <c r="F150" s="2"/>
      <c r="H150" s="3">
        <f>(WorkDiaryTable[[#This Row],[Finish]] - WorkDiaryTable[[#This Row],[Start]] - (WorkDiaryTable[[#This Row],[Lunch Stop]] - WorkDiaryTable[[#This Row],[Lunch Start]])) * 24</f>
        <v>0</v>
      </c>
      <c r="J150" t="str">
        <f>IF(B150 = EOMONTH(B150, 0), TEXT(B150, "MMM") &amp; " - " &amp; SUMIFS(WorkDiaryTable[Total Hours], WorkDiaryTable[Date], "&gt;=" &amp; EOMONTH(B150, -1) + 1, WorkDiaryTable[Date], "&lt;=" &amp; EOMONTH(B150, 0)) &amp; " Hours", "")</f>
        <v/>
      </c>
    </row>
    <row r="151" spans="2:10" x14ac:dyDescent="0.4">
      <c r="B151" s="5">
        <f t="shared" si="2"/>
        <v>44521</v>
      </c>
      <c r="C151" s="2"/>
      <c r="D151" s="2"/>
      <c r="E151" s="2"/>
      <c r="F151" s="2"/>
      <c r="H151" s="3">
        <f>(WorkDiaryTable[[#This Row],[Finish]] - WorkDiaryTable[[#This Row],[Start]] - (WorkDiaryTable[[#This Row],[Lunch Stop]] - WorkDiaryTable[[#This Row],[Lunch Start]])) * 24</f>
        <v>0</v>
      </c>
      <c r="J151" t="str">
        <f>IF(B151 = EOMONTH(B151, 0), TEXT(B151, "MMM") &amp; " - " &amp; SUMIFS(WorkDiaryTable[Total Hours], WorkDiaryTable[Date], "&gt;=" &amp; EOMONTH(B151, -1) + 1, WorkDiaryTable[Date], "&lt;=" &amp; EOMONTH(B151, 0)) &amp; " Hours", "")</f>
        <v/>
      </c>
    </row>
    <row r="152" spans="2:10" x14ac:dyDescent="0.4">
      <c r="B152" s="5">
        <f t="shared" si="2"/>
        <v>44522</v>
      </c>
      <c r="C152" s="2"/>
      <c r="D152" s="2"/>
      <c r="E152" s="2"/>
      <c r="F152" s="2"/>
      <c r="H152" s="3">
        <f>(WorkDiaryTable[[#This Row],[Finish]] - WorkDiaryTable[[#This Row],[Start]] - (WorkDiaryTable[[#This Row],[Lunch Stop]] - WorkDiaryTable[[#This Row],[Lunch Start]])) * 24</f>
        <v>0</v>
      </c>
      <c r="J152" t="str">
        <f>IF(B152 = EOMONTH(B152, 0), TEXT(B152, "MMM") &amp; " - " &amp; SUMIFS(WorkDiaryTable[Total Hours], WorkDiaryTable[Date], "&gt;=" &amp; EOMONTH(B152, -1) + 1, WorkDiaryTable[Date], "&lt;=" &amp; EOMONTH(B152, 0)) &amp; " Hours", "")</f>
        <v/>
      </c>
    </row>
    <row r="153" spans="2:10" x14ac:dyDescent="0.4">
      <c r="B153" s="5">
        <f t="shared" si="2"/>
        <v>44523</v>
      </c>
      <c r="C153" s="2"/>
      <c r="D153" s="2"/>
      <c r="E153" s="2"/>
      <c r="F153" s="2"/>
      <c r="H153" s="3">
        <f>(WorkDiaryTable[[#This Row],[Finish]] - WorkDiaryTable[[#This Row],[Start]] - (WorkDiaryTable[[#This Row],[Lunch Stop]] - WorkDiaryTable[[#This Row],[Lunch Start]])) * 24</f>
        <v>0</v>
      </c>
      <c r="J153" t="str">
        <f>IF(B153 = EOMONTH(B153, 0), TEXT(B153, "MMM") &amp; " - " &amp; SUMIFS(WorkDiaryTable[Total Hours], WorkDiaryTable[Date], "&gt;=" &amp; EOMONTH(B153, -1) + 1, WorkDiaryTable[Date], "&lt;=" &amp; EOMONTH(B153, 0)) &amp; " Hours", "")</f>
        <v/>
      </c>
    </row>
    <row r="154" spans="2:10" x14ac:dyDescent="0.4">
      <c r="B154" s="5">
        <f t="shared" si="2"/>
        <v>44524</v>
      </c>
      <c r="C154" s="2"/>
      <c r="D154" s="2"/>
      <c r="E154" s="2"/>
      <c r="F154" s="2"/>
      <c r="H154" s="3">
        <f>(WorkDiaryTable[[#This Row],[Finish]] - WorkDiaryTable[[#This Row],[Start]] - (WorkDiaryTable[[#This Row],[Lunch Stop]] - WorkDiaryTable[[#This Row],[Lunch Start]])) * 24</f>
        <v>0</v>
      </c>
      <c r="J154" t="str">
        <f>IF(B154 = EOMONTH(B154, 0), TEXT(B154, "MMM") &amp; " - " &amp; SUMIFS(WorkDiaryTable[Total Hours], WorkDiaryTable[Date], "&gt;=" &amp; EOMONTH(B154, -1) + 1, WorkDiaryTable[Date], "&lt;=" &amp; EOMONTH(B154, 0)) &amp; " Hours", "")</f>
        <v/>
      </c>
    </row>
    <row r="155" spans="2:10" x14ac:dyDescent="0.4">
      <c r="B155" s="5">
        <f t="shared" si="2"/>
        <v>44525</v>
      </c>
      <c r="C155" s="2"/>
      <c r="D155" s="2"/>
      <c r="E155" s="2"/>
      <c r="F155" s="2"/>
      <c r="H155" s="3">
        <f>(WorkDiaryTable[[#This Row],[Finish]] - WorkDiaryTable[[#This Row],[Start]] - (WorkDiaryTable[[#This Row],[Lunch Stop]] - WorkDiaryTable[[#This Row],[Lunch Start]])) * 24</f>
        <v>0</v>
      </c>
      <c r="J155" t="str">
        <f>IF(B155 = EOMONTH(B155, 0), TEXT(B155, "MMM") &amp; " - " &amp; SUMIFS(WorkDiaryTable[Total Hours], WorkDiaryTable[Date], "&gt;=" &amp; EOMONTH(B155, -1) + 1, WorkDiaryTable[Date], "&lt;=" &amp; EOMONTH(B155, 0)) &amp; " Hours", "")</f>
        <v/>
      </c>
    </row>
    <row r="156" spans="2:10" x14ac:dyDescent="0.4">
      <c r="B156" s="5">
        <f t="shared" si="2"/>
        <v>44526</v>
      </c>
      <c r="C156" s="2"/>
      <c r="D156" s="2"/>
      <c r="E156" s="2"/>
      <c r="F156" s="2"/>
      <c r="H156" s="3">
        <f>(WorkDiaryTable[[#This Row],[Finish]] - WorkDiaryTable[[#This Row],[Start]] - (WorkDiaryTable[[#This Row],[Lunch Stop]] - WorkDiaryTable[[#This Row],[Lunch Start]])) * 24</f>
        <v>0</v>
      </c>
      <c r="J156" t="str">
        <f>IF(B156 = EOMONTH(B156, 0), TEXT(B156, "MMM") &amp; " - " &amp; SUMIFS(WorkDiaryTable[Total Hours], WorkDiaryTable[Date], "&gt;=" &amp; EOMONTH(B156, -1) + 1, WorkDiaryTable[Date], "&lt;=" &amp; EOMONTH(B156, 0)) &amp; " Hours", "")</f>
        <v/>
      </c>
    </row>
    <row r="157" spans="2:10" x14ac:dyDescent="0.4">
      <c r="B157" s="5">
        <f t="shared" si="2"/>
        <v>44527</v>
      </c>
      <c r="C157" s="2"/>
      <c r="D157" s="2"/>
      <c r="E157" s="2"/>
      <c r="F157" s="2"/>
      <c r="H157" s="3">
        <f>(WorkDiaryTable[[#This Row],[Finish]] - WorkDiaryTable[[#This Row],[Start]] - (WorkDiaryTable[[#This Row],[Lunch Stop]] - WorkDiaryTable[[#This Row],[Lunch Start]])) * 24</f>
        <v>0</v>
      </c>
      <c r="J157" t="str">
        <f>IF(B157 = EOMONTH(B157, 0), TEXT(B157, "MMM") &amp; " - " &amp; SUMIFS(WorkDiaryTable[Total Hours], WorkDiaryTable[Date], "&gt;=" &amp; EOMONTH(B157, -1) + 1, WorkDiaryTable[Date], "&lt;=" &amp; EOMONTH(B157, 0)) &amp; " Hours", "")</f>
        <v/>
      </c>
    </row>
    <row r="158" spans="2:10" x14ac:dyDescent="0.4">
      <c r="B158" s="5">
        <f t="shared" si="2"/>
        <v>44528</v>
      </c>
      <c r="C158" s="2"/>
      <c r="D158" s="2"/>
      <c r="E158" s="2"/>
      <c r="F158" s="2"/>
      <c r="H158" s="3">
        <f>(WorkDiaryTable[[#This Row],[Finish]] - WorkDiaryTable[[#This Row],[Start]] - (WorkDiaryTable[[#This Row],[Lunch Stop]] - WorkDiaryTable[[#This Row],[Lunch Start]])) * 24</f>
        <v>0</v>
      </c>
      <c r="J158" t="str">
        <f>IF(B158 = EOMONTH(B158, 0), TEXT(B158, "MMM") &amp; " - " &amp; SUMIFS(WorkDiaryTable[Total Hours], WorkDiaryTable[Date], "&gt;=" &amp; EOMONTH(B158, -1) + 1, WorkDiaryTable[Date], "&lt;=" &amp; EOMONTH(B158, 0)) &amp; " Hours", "")</f>
        <v/>
      </c>
    </row>
    <row r="159" spans="2:10" x14ac:dyDescent="0.4">
      <c r="B159" s="5">
        <f t="shared" si="2"/>
        <v>44529</v>
      </c>
      <c r="C159" s="2"/>
      <c r="D159" s="2"/>
      <c r="E159" s="2"/>
      <c r="F159" s="2"/>
      <c r="H159" s="3">
        <f>(WorkDiaryTable[[#This Row],[Finish]] - WorkDiaryTable[[#This Row],[Start]] - (WorkDiaryTable[[#This Row],[Lunch Stop]] - WorkDiaryTable[[#This Row],[Lunch Start]])) * 24</f>
        <v>0</v>
      </c>
      <c r="J159" t="str">
        <f>IF(B159 = EOMONTH(B159, 0), TEXT(B159, "MMM") &amp; " - " &amp; SUMIFS(WorkDiaryTable[Total Hours], WorkDiaryTable[Date], "&gt;=" &amp; EOMONTH(B159, -1) + 1, WorkDiaryTable[Date], "&lt;=" &amp; EOMONTH(B159, 0)) &amp; " Hours", "")</f>
        <v/>
      </c>
    </row>
    <row r="160" spans="2:10" x14ac:dyDescent="0.4">
      <c r="B160" s="5">
        <f t="shared" si="2"/>
        <v>44530</v>
      </c>
      <c r="C160" s="2"/>
      <c r="D160" s="2"/>
      <c r="E160" s="2"/>
      <c r="F160" s="2"/>
      <c r="H160" s="3">
        <f>(WorkDiaryTable[[#This Row],[Finish]] - WorkDiaryTable[[#This Row],[Start]] - (WorkDiaryTable[[#This Row],[Lunch Stop]] - WorkDiaryTable[[#This Row],[Lunch Start]])) * 24</f>
        <v>0</v>
      </c>
      <c r="J160" t="str">
        <f>IF(B160 = EOMONTH(B160, 0), TEXT(B160, "MMM") &amp; " - " &amp; SUMIFS(WorkDiaryTable[Total Hours], WorkDiaryTable[Date], "&gt;=" &amp; EOMONTH(B160, -1) + 1, WorkDiaryTable[Date], "&lt;=" &amp; EOMONTH(B160, 0)) &amp; " Hours", "")</f>
        <v>Nov - 0 Hours</v>
      </c>
    </row>
    <row r="161" spans="2:10" x14ac:dyDescent="0.4">
      <c r="B161" s="5">
        <f t="shared" si="2"/>
        <v>44531</v>
      </c>
      <c r="C161" s="2"/>
      <c r="D161" s="2"/>
      <c r="E161" s="2"/>
      <c r="F161" s="2"/>
      <c r="H161" s="3">
        <f>(WorkDiaryTable[[#This Row],[Finish]] - WorkDiaryTable[[#This Row],[Start]] - (WorkDiaryTable[[#This Row],[Lunch Stop]] - WorkDiaryTable[[#This Row],[Lunch Start]])) * 24</f>
        <v>0</v>
      </c>
      <c r="J161" t="str">
        <f>IF(B161 = EOMONTH(B161, 0), TEXT(B161, "MMM") &amp; " - " &amp; SUMIFS(WorkDiaryTable[Total Hours], WorkDiaryTable[Date], "&gt;=" &amp; EOMONTH(B161, -1) + 1, WorkDiaryTable[Date], "&lt;=" &amp; EOMONTH(B161, 0)) &amp; " Hours", "")</f>
        <v/>
      </c>
    </row>
    <row r="162" spans="2:10" x14ac:dyDescent="0.4">
      <c r="B162" s="5">
        <f t="shared" si="2"/>
        <v>44532</v>
      </c>
      <c r="C162" s="2"/>
      <c r="D162" s="2"/>
      <c r="E162" s="2"/>
      <c r="F162" s="2"/>
      <c r="H162" s="3">
        <f>(WorkDiaryTable[[#This Row],[Finish]] - WorkDiaryTable[[#This Row],[Start]] - (WorkDiaryTable[[#This Row],[Lunch Stop]] - WorkDiaryTable[[#This Row],[Lunch Start]])) * 24</f>
        <v>0</v>
      </c>
      <c r="J162" t="str">
        <f>IF(B162 = EOMONTH(B162, 0), TEXT(B162, "MMM") &amp; " - " &amp; SUMIFS(WorkDiaryTable[Total Hours], WorkDiaryTable[Date], "&gt;=" &amp; EOMONTH(B162, -1) + 1, WorkDiaryTable[Date], "&lt;=" &amp; EOMONTH(B162, 0)) &amp; " Hours", "")</f>
        <v/>
      </c>
    </row>
    <row r="163" spans="2:10" x14ac:dyDescent="0.4">
      <c r="B163" s="5">
        <f t="shared" si="2"/>
        <v>44533</v>
      </c>
      <c r="C163" s="2"/>
      <c r="D163" s="2"/>
      <c r="E163" s="2"/>
      <c r="F163" s="2"/>
      <c r="H163" s="3">
        <f>(WorkDiaryTable[[#This Row],[Finish]] - WorkDiaryTable[[#This Row],[Start]] - (WorkDiaryTable[[#This Row],[Lunch Stop]] - WorkDiaryTable[[#This Row],[Lunch Start]])) * 24</f>
        <v>0</v>
      </c>
      <c r="J163" t="str">
        <f>IF(B163 = EOMONTH(B163, 0), TEXT(B163, "MMM") &amp; " - " &amp; SUMIFS(WorkDiaryTable[Total Hours], WorkDiaryTable[Date], "&gt;=" &amp; EOMONTH(B163, -1) + 1, WorkDiaryTable[Date], "&lt;=" &amp; EOMONTH(B163, 0)) &amp; " Hours", "")</f>
        <v/>
      </c>
    </row>
    <row r="164" spans="2:10" x14ac:dyDescent="0.4">
      <c r="B164" s="5">
        <f t="shared" si="2"/>
        <v>44534</v>
      </c>
      <c r="C164" s="2"/>
      <c r="D164" s="2"/>
      <c r="E164" s="2"/>
      <c r="F164" s="2"/>
      <c r="H164" s="3">
        <f>(WorkDiaryTable[[#This Row],[Finish]] - WorkDiaryTable[[#This Row],[Start]] - (WorkDiaryTable[[#This Row],[Lunch Stop]] - WorkDiaryTable[[#This Row],[Lunch Start]])) * 24</f>
        <v>0</v>
      </c>
      <c r="J164" t="str">
        <f>IF(B164 = EOMONTH(B164, 0), TEXT(B164, "MMM") &amp; " - " &amp; SUMIFS(WorkDiaryTable[Total Hours], WorkDiaryTable[Date], "&gt;=" &amp; EOMONTH(B164, -1) + 1, WorkDiaryTable[Date], "&lt;=" &amp; EOMONTH(B164, 0)) &amp; " Hours", "")</f>
        <v/>
      </c>
    </row>
    <row r="165" spans="2:10" x14ac:dyDescent="0.4">
      <c r="B165" s="5">
        <f t="shared" si="2"/>
        <v>44535</v>
      </c>
      <c r="C165" s="2"/>
      <c r="D165" s="2"/>
      <c r="E165" s="2"/>
      <c r="F165" s="2"/>
      <c r="H165" s="3">
        <f>(WorkDiaryTable[[#This Row],[Finish]] - WorkDiaryTable[[#This Row],[Start]] - (WorkDiaryTable[[#This Row],[Lunch Stop]] - WorkDiaryTable[[#This Row],[Lunch Start]])) * 24</f>
        <v>0</v>
      </c>
      <c r="J165" t="str">
        <f>IF(B165 = EOMONTH(B165, 0), TEXT(B165, "MMM") &amp; " - " &amp; SUMIFS(WorkDiaryTable[Total Hours], WorkDiaryTable[Date], "&gt;=" &amp; EOMONTH(B165, -1) + 1, WorkDiaryTable[Date], "&lt;=" &amp; EOMONTH(B165, 0)) &amp; " Hours", "")</f>
        <v/>
      </c>
    </row>
    <row r="166" spans="2:10" x14ac:dyDescent="0.4">
      <c r="B166" s="5">
        <f t="shared" si="2"/>
        <v>44536</v>
      </c>
      <c r="C166" s="2"/>
      <c r="D166" s="2"/>
      <c r="E166" s="2"/>
      <c r="F166" s="2"/>
      <c r="H166" s="3">
        <f>(WorkDiaryTable[[#This Row],[Finish]] - WorkDiaryTable[[#This Row],[Start]] - (WorkDiaryTable[[#This Row],[Lunch Stop]] - WorkDiaryTable[[#This Row],[Lunch Start]])) * 24</f>
        <v>0</v>
      </c>
      <c r="J166" t="str">
        <f>IF(B166 = EOMONTH(B166, 0), TEXT(B166, "MMM") &amp; " - " &amp; SUMIFS(WorkDiaryTable[Total Hours], WorkDiaryTable[Date], "&gt;=" &amp; EOMONTH(B166, -1) + 1, WorkDiaryTable[Date], "&lt;=" &amp; EOMONTH(B166, 0)) &amp; " Hours", "")</f>
        <v/>
      </c>
    </row>
    <row r="167" spans="2:10" x14ac:dyDescent="0.4">
      <c r="B167" s="5">
        <f t="shared" si="2"/>
        <v>44537</v>
      </c>
      <c r="C167" s="2"/>
      <c r="D167" s="2"/>
      <c r="E167" s="2"/>
      <c r="F167" s="2"/>
      <c r="H167" s="3">
        <f>(WorkDiaryTable[[#This Row],[Finish]] - WorkDiaryTable[[#This Row],[Start]] - (WorkDiaryTable[[#This Row],[Lunch Stop]] - WorkDiaryTable[[#This Row],[Lunch Start]])) * 24</f>
        <v>0</v>
      </c>
      <c r="J167" t="str">
        <f>IF(B167 = EOMONTH(B167, 0), TEXT(B167, "MMM") &amp; " - " &amp; SUMIFS(WorkDiaryTable[Total Hours], WorkDiaryTable[Date], "&gt;=" &amp; EOMONTH(B167, -1) + 1, WorkDiaryTable[Date], "&lt;=" &amp; EOMONTH(B167, 0)) &amp; " Hours", "")</f>
        <v/>
      </c>
    </row>
    <row r="168" spans="2:10" x14ac:dyDescent="0.4">
      <c r="B168" s="5">
        <f t="shared" si="2"/>
        <v>44538</v>
      </c>
      <c r="C168" s="2"/>
      <c r="D168" s="2"/>
      <c r="E168" s="2"/>
      <c r="F168" s="2"/>
      <c r="H168" s="3">
        <f>(WorkDiaryTable[[#This Row],[Finish]] - WorkDiaryTable[[#This Row],[Start]] - (WorkDiaryTable[[#This Row],[Lunch Stop]] - WorkDiaryTable[[#This Row],[Lunch Start]])) * 24</f>
        <v>0</v>
      </c>
      <c r="J168" t="str">
        <f>IF(B168 = EOMONTH(B168, 0), TEXT(B168, "MMM") &amp; " - " &amp; SUMIFS(WorkDiaryTable[Total Hours], WorkDiaryTable[Date], "&gt;=" &amp; EOMONTH(B168, -1) + 1, WorkDiaryTable[Date], "&lt;=" &amp; EOMONTH(B168, 0)) &amp; " Hours", "")</f>
        <v/>
      </c>
    </row>
    <row r="169" spans="2:10" x14ac:dyDescent="0.4">
      <c r="B169" s="5">
        <f t="shared" si="2"/>
        <v>44539</v>
      </c>
      <c r="C169" s="2"/>
      <c r="D169" s="2"/>
      <c r="E169" s="2"/>
      <c r="F169" s="2"/>
      <c r="H169" s="3">
        <f>(WorkDiaryTable[[#This Row],[Finish]] - WorkDiaryTable[[#This Row],[Start]] - (WorkDiaryTable[[#This Row],[Lunch Stop]] - WorkDiaryTable[[#This Row],[Lunch Start]])) * 24</f>
        <v>0</v>
      </c>
      <c r="J169" t="str">
        <f>IF(B169 = EOMONTH(B169, 0), TEXT(B169, "MMM") &amp; " - " &amp; SUMIFS(WorkDiaryTable[Total Hours], WorkDiaryTable[Date], "&gt;=" &amp; EOMONTH(B169, -1) + 1, WorkDiaryTable[Date], "&lt;=" &amp; EOMONTH(B169, 0)) &amp; " Hours", "")</f>
        <v/>
      </c>
    </row>
    <row r="170" spans="2:10" x14ac:dyDescent="0.4">
      <c r="B170" s="5">
        <f t="shared" si="2"/>
        <v>44540</v>
      </c>
      <c r="C170" s="2"/>
      <c r="D170" s="2"/>
      <c r="E170" s="2"/>
      <c r="F170" s="2"/>
      <c r="H170" s="3">
        <f>(WorkDiaryTable[[#This Row],[Finish]] - WorkDiaryTable[[#This Row],[Start]] - (WorkDiaryTable[[#This Row],[Lunch Stop]] - WorkDiaryTable[[#This Row],[Lunch Start]])) * 24</f>
        <v>0</v>
      </c>
      <c r="J170" t="str">
        <f>IF(B170 = EOMONTH(B170, 0), TEXT(B170, "MMM") &amp; " - " &amp; SUMIFS(WorkDiaryTable[Total Hours], WorkDiaryTable[Date], "&gt;=" &amp; EOMONTH(B170, -1) + 1, WorkDiaryTable[Date], "&lt;=" &amp; EOMONTH(B170, 0)) &amp; " Hours", "")</f>
        <v/>
      </c>
    </row>
    <row r="171" spans="2:10" x14ac:dyDescent="0.4">
      <c r="B171" s="5">
        <f t="shared" si="2"/>
        <v>44541</v>
      </c>
      <c r="C171" s="2"/>
      <c r="D171" s="2"/>
      <c r="E171" s="2"/>
      <c r="F171" s="2"/>
      <c r="H171" s="3">
        <f>(WorkDiaryTable[[#This Row],[Finish]] - WorkDiaryTable[[#This Row],[Start]] - (WorkDiaryTable[[#This Row],[Lunch Stop]] - WorkDiaryTable[[#This Row],[Lunch Start]])) * 24</f>
        <v>0</v>
      </c>
      <c r="J171" t="str">
        <f>IF(B171 = EOMONTH(B171, 0), TEXT(B171, "MMM") &amp; " - " &amp; SUMIFS(WorkDiaryTable[Total Hours], WorkDiaryTable[Date], "&gt;=" &amp; EOMONTH(B171, -1) + 1, WorkDiaryTable[Date], "&lt;=" &amp; EOMONTH(B171, 0)) &amp; " Hours", "")</f>
        <v/>
      </c>
    </row>
    <row r="172" spans="2:10" x14ac:dyDescent="0.4">
      <c r="B172" s="5">
        <f t="shared" si="2"/>
        <v>44542</v>
      </c>
      <c r="C172" s="2"/>
      <c r="D172" s="2"/>
      <c r="E172" s="2"/>
      <c r="F172" s="2"/>
      <c r="H172" s="3">
        <f>(WorkDiaryTable[[#This Row],[Finish]] - WorkDiaryTable[[#This Row],[Start]] - (WorkDiaryTable[[#This Row],[Lunch Stop]] - WorkDiaryTable[[#This Row],[Lunch Start]])) * 24</f>
        <v>0</v>
      </c>
      <c r="J172" t="str">
        <f>IF(B172 = EOMONTH(B172, 0), TEXT(B172, "MMM") &amp; " - " &amp; SUMIFS(WorkDiaryTable[Total Hours], WorkDiaryTable[Date], "&gt;=" &amp; EOMONTH(B172, -1) + 1, WorkDiaryTable[Date], "&lt;=" &amp; EOMONTH(B172, 0)) &amp; " Hours", "")</f>
        <v/>
      </c>
    </row>
    <row r="173" spans="2:10" x14ac:dyDescent="0.4">
      <c r="B173" s="5">
        <f t="shared" si="2"/>
        <v>44543</v>
      </c>
      <c r="C173" s="2"/>
      <c r="D173" s="2"/>
      <c r="E173" s="2"/>
      <c r="F173" s="2"/>
      <c r="H173" s="3">
        <f>(WorkDiaryTable[[#This Row],[Finish]] - WorkDiaryTable[[#This Row],[Start]] - (WorkDiaryTable[[#This Row],[Lunch Stop]] - WorkDiaryTable[[#This Row],[Lunch Start]])) * 24</f>
        <v>0</v>
      </c>
      <c r="J173" t="str">
        <f>IF(B173 = EOMONTH(B173, 0), TEXT(B173, "MMM") &amp; " - " &amp; SUMIFS(WorkDiaryTable[Total Hours], WorkDiaryTable[Date], "&gt;=" &amp; EOMONTH(B173, -1) + 1, WorkDiaryTable[Date], "&lt;=" &amp; EOMONTH(B173, 0)) &amp; " Hours", "")</f>
        <v/>
      </c>
    </row>
    <row r="174" spans="2:10" x14ac:dyDescent="0.4">
      <c r="B174" s="5">
        <f t="shared" si="2"/>
        <v>44544</v>
      </c>
      <c r="C174" s="2"/>
      <c r="D174" s="2"/>
      <c r="E174" s="2"/>
      <c r="F174" s="2"/>
      <c r="H174" s="3">
        <f>(WorkDiaryTable[[#This Row],[Finish]] - WorkDiaryTable[[#This Row],[Start]] - (WorkDiaryTable[[#This Row],[Lunch Stop]] - WorkDiaryTable[[#This Row],[Lunch Start]])) * 24</f>
        <v>0</v>
      </c>
      <c r="J174" t="str">
        <f>IF(B174 = EOMONTH(B174, 0), TEXT(B174, "MMM") &amp; " - " &amp; SUMIFS(WorkDiaryTable[Total Hours], WorkDiaryTable[Date], "&gt;=" &amp; EOMONTH(B174, -1) + 1, WorkDiaryTable[Date], "&lt;=" &amp; EOMONTH(B174, 0)) &amp; " Hours", "")</f>
        <v/>
      </c>
    </row>
    <row r="175" spans="2:10" x14ac:dyDescent="0.4">
      <c r="B175" s="5">
        <f t="shared" si="2"/>
        <v>44545</v>
      </c>
      <c r="C175" s="2"/>
      <c r="D175" s="2"/>
      <c r="E175" s="2"/>
      <c r="F175" s="2"/>
      <c r="H175" s="3">
        <f>(WorkDiaryTable[[#This Row],[Finish]] - WorkDiaryTable[[#This Row],[Start]] - (WorkDiaryTable[[#This Row],[Lunch Stop]] - WorkDiaryTable[[#This Row],[Lunch Start]])) * 24</f>
        <v>0</v>
      </c>
      <c r="J175" t="str">
        <f>IF(B175 = EOMONTH(B175, 0), TEXT(B175, "MMM") &amp; " - " &amp; SUMIFS(WorkDiaryTable[Total Hours], WorkDiaryTable[Date], "&gt;=" &amp; EOMONTH(B175, -1) + 1, WorkDiaryTable[Date], "&lt;=" &amp; EOMONTH(B175, 0)) &amp; " Hours", "")</f>
        <v/>
      </c>
    </row>
    <row r="176" spans="2:10" x14ac:dyDescent="0.4">
      <c r="B176" s="5">
        <f t="shared" si="2"/>
        <v>44546</v>
      </c>
      <c r="C176" s="2"/>
      <c r="D176" s="2"/>
      <c r="E176" s="2"/>
      <c r="F176" s="2"/>
      <c r="H176" s="3">
        <f>(WorkDiaryTable[[#This Row],[Finish]] - WorkDiaryTable[[#This Row],[Start]] - (WorkDiaryTable[[#This Row],[Lunch Stop]] - WorkDiaryTable[[#This Row],[Lunch Start]])) * 24</f>
        <v>0</v>
      </c>
      <c r="J176" t="str">
        <f>IF(B176 = EOMONTH(B176, 0), TEXT(B176, "MMM") &amp; " - " &amp; SUMIFS(WorkDiaryTable[Total Hours], WorkDiaryTable[Date], "&gt;=" &amp; EOMONTH(B176, -1) + 1, WorkDiaryTable[Date], "&lt;=" &amp; EOMONTH(B176, 0)) &amp; " Hours", "")</f>
        <v/>
      </c>
    </row>
    <row r="177" spans="2:10" x14ac:dyDescent="0.4">
      <c r="B177" s="5">
        <f t="shared" si="2"/>
        <v>44547</v>
      </c>
      <c r="C177" s="2"/>
      <c r="D177" s="2"/>
      <c r="E177" s="2"/>
      <c r="F177" s="2"/>
      <c r="H177" s="3">
        <f>(WorkDiaryTable[[#This Row],[Finish]] - WorkDiaryTable[[#This Row],[Start]] - (WorkDiaryTable[[#This Row],[Lunch Stop]] - WorkDiaryTable[[#This Row],[Lunch Start]])) * 24</f>
        <v>0</v>
      </c>
      <c r="J177" t="str">
        <f>IF(B177 = EOMONTH(B177, 0), TEXT(B177, "MMM") &amp; " - " &amp; SUMIFS(WorkDiaryTable[Total Hours], WorkDiaryTable[Date], "&gt;=" &amp; EOMONTH(B177, -1) + 1, WorkDiaryTable[Date], "&lt;=" &amp; EOMONTH(B177, 0)) &amp; " Hours", "")</f>
        <v/>
      </c>
    </row>
    <row r="178" spans="2:10" x14ac:dyDescent="0.4">
      <c r="B178" s="5">
        <f t="shared" si="2"/>
        <v>44548</v>
      </c>
      <c r="C178" s="2"/>
      <c r="D178" s="2"/>
      <c r="E178" s="2"/>
      <c r="F178" s="2"/>
      <c r="H178" s="3">
        <f>(WorkDiaryTable[[#This Row],[Finish]] - WorkDiaryTable[[#This Row],[Start]] - (WorkDiaryTable[[#This Row],[Lunch Stop]] - WorkDiaryTable[[#This Row],[Lunch Start]])) * 24</f>
        <v>0</v>
      </c>
      <c r="J178" t="str">
        <f>IF(B178 = EOMONTH(B178, 0), TEXT(B178, "MMM") &amp; " - " &amp; SUMIFS(WorkDiaryTable[Total Hours], WorkDiaryTable[Date], "&gt;=" &amp; EOMONTH(B178, -1) + 1, WorkDiaryTable[Date], "&lt;=" &amp; EOMONTH(B178, 0)) &amp; " Hours", "")</f>
        <v/>
      </c>
    </row>
    <row r="179" spans="2:10" x14ac:dyDescent="0.4">
      <c r="B179" s="5">
        <f t="shared" si="2"/>
        <v>44549</v>
      </c>
      <c r="C179" s="2"/>
      <c r="D179" s="2"/>
      <c r="E179" s="2"/>
      <c r="F179" s="2"/>
      <c r="H179" s="3">
        <f>(WorkDiaryTable[[#This Row],[Finish]] - WorkDiaryTable[[#This Row],[Start]] - (WorkDiaryTable[[#This Row],[Lunch Stop]] - WorkDiaryTable[[#This Row],[Lunch Start]])) * 24</f>
        <v>0</v>
      </c>
      <c r="J179" t="str">
        <f>IF(B179 = EOMONTH(B179, 0), TEXT(B179, "MMM") &amp; " - " &amp; SUMIFS(WorkDiaryTable[Total Hours], WorkDiaryTable[Date], "&gt;=" &amp; EOMONTH(B179, -1) + 1, WorkDiaryTable[Date], "&lt;=" &amp; EOMONTH(B179, 0)) &amp; " Hours", "")</f>
        <v/>
      </c>
    </row>
    <row r="180" spans="2:10" x14ac:dyDescent="0.4">
      <c r="B180" s="5">
        <f t="shared" si="2"/>
        <v>44550</v>
      </c>
      <c r="C180" s="2"/>
      <c r="D180" s="2"/>
      <c r="E180" s="2"/>
      <c r="F180" s="2"/>
      <c r="H180" s="3">
        <f>(WorkDiaryTable[[#This Row],[Finish]] - WorkDiaryTable[[#This Row],[Start]] - (WorkDiaryTable[[#This Row],[Lunch Stop]] - WorkDiaryTable[[#This Row],[Lunch Start]])) * 24</f>
        <v>0</v>
      </c>
      <c r="J180" t="str">
        <f>IF(B180 = EOMONTH(B180, 0), TEXT(B180, "MMM") &amp; " - " &amp; SUMIFS(WorkDiaryTable[Total Hours], WorkDiaryTable[Date], "&gt;=" &amp; EOMONTH(B180, -1) + 1, WorkDiaryTable[Date], "&lt;=" &amp; EOMONTH(B180, 0)) &amp; " Hours", "")</f>
        <v/>
      </c>
    </row>
    <row r="181" spans="2:10" x14ac:dyDescent="0.4">
      <c r="B181" s="5">
        <f t="shared" si="2"/>
        <v>44551</v>
      </c>
      <c r="C181" s="2"/>
      <c r="D181" s="2"/>
      <c r="E181" s="2"/>
      <c r="F181" s="2"/>
      <c r="H181" s="3">
        <f>(WorkDiaryTable[[#This Row],[Finish]] - WorkDiaryTable[[#This Row],[Start]] - (WorkDiaryTable[[#This Row],[Lunch Stop]] - WorkDiaryTable[[#This Row],[Lunch Start]])) * 24</f>
        <v>0</v>
      </c>
      <c r="J181" t="str">
        <f>IF(B181 = EOMONTH(B181, 0), TEXT(B181, "MMM") &amp; " - " &amp; SUMIFS(WorkDiaryTable[Total Hours], WorkDiaryTable[Date], "&gt;=" &amp; EOMONTH(B181, -1) + 1, WorkDiaryTable[Date], "&lt;=" &amp; EOMONTH(B181, 0)) &amp; " Hours", "")</f>
        <v/>
      </c>
    </row>
    <row r="182" spans="2:10" x14ac:dyDescent="0.4">
      <c r="B182" s="5">
        <f t="shared" si="2"/>
        <v>44552</v>
      </c>
      <c r="C182" s="2"/>
      <c r="D182" s="2"/>
      <c r="E182" s="2"/>
      <c r="F182" s="2"/>
      <c r="H182" s="3">
        <f>(WorkDiaryTable[[#This Row],[Finish]] - WorkDiaryTable[[#This Row],[Start]] - (WorkDiaryTable[[#This Row],[Lunch Stop]] - WorkDiaryTable[[#This Row],[Lunch Start]])) * 24</f>
        <v>0</v>
      </c>
      <c r="J182" t="str">
        <f>IF(B182 = EOMONTH(B182, 0), TEXT(B182, "MMM") &amp; " - " &amp; SUMIFS(WorkDiaryTable[Total Hours], WorkDiaryTable[Date], "&gt;=" &amp; EOMONTH(B182, -1) + 1, WorkDiaryTable[Date], "&lt;=" &amp; EOMONTH(B182, 0)) &amp; " Hours", "")</f>
        <v/>
      </c>
    </row>
    <row r="183" spans="2:10" x14ac:dyDescent="0.4">
      <c r="B183" s="5">
        <f t="shared" si="2"/>
        <v>44553</v>
      </c>
      <c r="C183" s="2"/>
      <c r="D183" s="2"/>
      <c r="E183" s="2"/>
      <c r="F183" s="2"/>
      <c r="H183" s="3">
        <f>(WorkDiaryTable[[#This Row],[Finish]] - WorkDiaryTable[[#This Row],[Start]] - (WorkDiaryTable[[#This Row],[Lunch Stop]] - WorkDiaryTable[[#This Row],[Lunch Start]])) * 24</f>
        <v>0</v>
      </c>
      <c r="J183" t="str">
        <f>IF(B183 = EOMONTH(B183, 0), TEXT(B183, "MMM") &amp; " - " &amp; SUMIFS(WorkDiaryTable[Total Hours], WorkDiaryTable[Date], "&gt;=" &amp; EOMONTH(B183, -1) + 1, WorkDiaryTable[Date], "&lt;=" &amp; EOMONTH(B183, 0)) &amp; " Hours", "")</f>
        <v/>
      </c>
    </row>
    <row r="184" spans="2:10" x14ac:dyDescent="0.4">
      <c r="B184" s="5">
        <f t="shared" si="2"/>
        <v>44554</v>
      </c>
      <c r="C184" s="2"/>
      <c r="D184" s="2"/>
      <c r="E184" s="2"/>
      <c r="F184" s="2"/>
      <c r="H184" s="3">
        <f>(WorkDiaryTable[[#This Row],[Finish]] - WorkDiaryTable[[#This Row],[Start]] - (WorkDiaryTable[[#This Row],[Lunch Stop]] - WorkDiaryTable[[#This Row],[Lunch Start]])) * 24</f>
        <v>0</v>
      </c>
      <c r="J184" t="str">
        <f>IF(B184 = EOMONTH(B184, 0), TEXT(B184, "MMM") &amp; " - " &amp; SUMIFS(WorkDiaryTable[Total Hours], WorkDiaryTable[Date], "&gt;=" &amp; EOMONTH(B184, -1) + 1, WorkDiaryTable[Date], "&lt;=" &amp; EOMONTH(B184, 0)) &amp; " Hours", "")</f>
        <v/>
      </c>
    </row>
    <row r="185" spans="2:10" x14ac:dyDescent="0.4">
      <c r="B185" s="5">
        <f t="shared" si="2"/>
        <v>44555</v>
      </c>
      <c r="C185" s="2"/>
      <c r="D185" s="2"/>
      <c r="E185" s="2"/>
      <c r="F185" s="2"/>
      <c r="H185" s="3">
        <f>(WorkDiaryTable[[#This Row],[Finish]] - WorkDiaryTable[[#This Row],[Start]] - (WorkDiaryTable[[#This Row],[Lunch Stop]] - WorkDiaryTable[[#This Row],[Lunch Start]])) * 24</f>
        <v>0</v>
      </c>
      <c r="J185" t="str">
        <f>IF(B185 = EOMONTH(B185, 0), TEXT(B185, "MMM") &amp; " - " &amp; SUMIFS(WorkDiaryTable[Total Hours], WorkDiaryTable[Date], "&gt;=" &amp; EOMONTH(B185, -1) + 1, WorkDiaryTable[Date], "&lt;=" &amp; EOMONTH(B185, 0)) &amp; " Hours", "")</f>
        <v/>
      </c>
    </row>
    <row r="186" spans="2:10" x14ac:dyDescent="0.4">
      <c r="B186" s="5">
        <f t="shared" si="2"/>
        <v>44556</v>
      </c>
      <c r="C186" s="2"/>
      <c r="D186" s="2"/>
      <c r="E186" s="2"/>
      <c r="F186" s="2"/>
      <c r="H186" s="3">
        <f>(WorkDiaryTable[[#This Row],[Finish]] - WorkDiaryTable[[#This Row],[Start]] - (WorkDiaryTable[[#This Row],[Lunch Stop]] - WorkDiaryTable[[#This Row],[Lunch Start]])) * 24</f>
        <v>0</v>
      </c>
      <c r="J186" t="str">
        <f>IF(B186 = EOMONTH(B186, 0), TEXT(B186, "MMM") &amp; " - " &amp; SUMIFS(WorkDiaryTable[Total Hours], WorkDiaryTable[Date], "&gt;=" &amp; EOMONTH(B186, -1) + 1, WorkDiaryTable[Date], "&lt;=" &amp; EOMONTH(B186, 0)) &amp; " Hours", "")</f>
        <v/>
      </c>
    </row>
    <row r="187" spans="2:10" x14ac:dyDescent="0.4">
      <c r="B187" s="5">
        <f t="shared" si="2"/>
        <v>44557</v>
      </c>
      <c r="C187" s="2"/>
      <c r="D187" s="2"/>
      <c r="E187" s="2"/>
      <c r="F187" s="2"/>
      <c r="H187" s="3">
        <f>(WorkDiaryTable[[#This Row],[Finish]] - WorkDiaryTable[[#This Row],[Start]] - (WorkDiaryTable[[#This Row],[Lunch Stop]] - WorkDiaryTable[[#This Row],[Lunch Start]])) * 24</f>
        <v>0</v>
      </c>
      <c r="J187" t="str">
        <f>IF(B187 = EOMONTH(B187, 0), TEXT(B187, "MMM") &amp; " - " &amp; SUMIFS(WorkDiaryTable[Total Hours], WorkDiaryTable[Date], "&gt;=" &amp; EOMONTH(B187, -1) + 1, WorkDiaryTable[Date], "&lt;=" &amp; EOMONTH(B187, 0)) &amp; " Hours", "")</f>
        <v/>
      </c>
    </row>
    <row r="188" spans="2:10" x14ac:dyDescent="0.4">
      <c r="B188" s="5">
        <f t="shared" si="2"/>
        <v>44558</v>
      </c>
      <c r="C188" s="2"/>
      <c r="D188" s="2"/>
      <c r="E188" s="2"/>
      <c r="F188" s="2"/>
      <c r="H188" s="3">
        <f>(WorkDiaryTable[[#This Row],[Finish]] - WorkDiaryTable[[#This Row],[Start]] - (WorkDiaryTable[[#This Row],[Lunch Stop]] - WorkDiaryTable[[#This Row],[Lunch Start]])) * 24</f>
        <v>0</v>
      </c>
      <c r="J188" t="str">
        <f>IF(B188 = EOMONTH(B188, 0), TEXT(B188, "MMM") &amp; " - " &amp; SUMIFS(WorkDiaryTable[Total Hours], WorkDiaryTable[Date], "&gt;=" &amp; EOMONTH(B188, -1) + 1, WorkDiaryTable[Date], "&lt;=" &amp; EOMONTH(B188, 0)) &amp; " Hours", "")</f>
        <v/>
      </c>
    </row>
    <row r="189" spans="2:10" x14ac:dyDescent="0.4">
      <c r="B189" s="5">
        <f t="shared" si="2"/>
        <v>44559</v>
      </c>
      <c r="C189" s="2"/>
      <c r="D189" s="2"/>
      <c r="E189" s="2"/>
      <c r="F189" s="2"/>
      <c r="H189" s="3">
        <f>(WorkDiaryTable[[#This Row],[Finish]] - WorkDiaryTable[[#This Row],[Start]] - (WorkDiaryTable[[#This Row],[Lunch Stop]] - WorkDiaryTable[[#This Row],[Lunch Start]])) * 24</f>
        <v>0</v>
      </c>
      <c r="J189" t="str">
        <f>IF(B189 = EOMONTH(B189, 0), TEXT(B189, "MMM") &amp; " - " &amp; SUMIFS(WorkDiaryTable[Total Hours], WorkDiaryTable[Date], "&gt;=" &amp; EOMONTH(B189, -1) + 1, WorkDiaryTable[Date], "&lt;=" &amp; EOMONTH(B189, 0)) &amp; " Hours", "")</f>
        <v/>
      </c>
    </row>
    <row r="190" spans="2:10" x14ac:dyDescent="0.4">
      <c r="B190" s="5">
        <f t="shared" si="2"/>
        <v>44560</v>
      </c>
      <c r="C190" s="2"/>
      <c r="D190" s="2"/>
      <c r="E190" s="2"/>
      <c r="F190" s="2"/>
      <c r="H190" s="3">
        <f>(WorkDiaryTable[[#This Row],[Finish]] - WorkDiaryTable[[#This Row],[Start]] - (WorkDiaryTable[[#This Row],[Lunch Stop]] - WorkDiaryTable[[#This Row],[Lunch Start]])) * 24</f>
        <v>0</v>
      </c>
      <c r="J190" t="str">
        <f>IF(B190 = EOMONTH(B190, 0), TEXT(B190, "MMM") &amp; " - " &amp; SUMIFS(WorkDiaryTable[Total Hours], WorkDiaryTable[Date], "&gt;=" &amp; EOMONTH(B190, -1) + 1, WorkDiaryTable[Date], "&lt;=" &amp; EOMONTH(B190, 0)) &amp; " Hours", "")</f>
        <v/>
      </c>
    </row>
    <row r="191" spans="2:10" x14ac:dyDescent="0.4">
      <c r="B191" s="5">
        <f t="shared" si="2"/>
        <v>44561</v>
      </c>
      <c r="C191" s="2"/>
      <c r="D191" s="2"/>
      <c r="E191" s="2"/>
      <c r="F191" s="2"/>
      <c r="H191" s="3">
        <f>(WorkDiaryTable[[#This Row],[Finish]] - WorkDiaryTable[[#This Row],[Start]] - (WorkDiaryTable[[#This Row],[Lunch Stop]] - WorkDiaryTable[[#This Row],[Lunch Start]])) * 24</f>
        <v>0</v>
      </c>
      <c r="J191" t="str">
        <f>IF(B191 = EOMONTH(B191, 0), TEXT(B191, "MMM") &amp; " - " &amp; SUMIFS(WorkDiaryTable[Total Hours], WorkDiaryTable[Date], "&gt;=" &amp; EOMONTH(B191, -1) + 1, WorkDiaryTable[Date], "&lt;=" &amp; EOMONTH(B191, 0)) &amp; " Hours", "")</f>
        <v>Dec - 0 Hours</v>
      </c>
    </row>
    <row r="192" spans="2:10" x14ac:dyDescent="0.4">
      <c r="B192" s="5">
        <f t="shared" si="2"/>
        <v>44562</v>
      </c>
      <c r="C192" s="2"/>
      <c r="D192" s="2"/>
      <c r="E192" s="2"/>
      <c r="F192" s="2"/>
      <c r="H192" s="3">
        <f>(WorkDiaryTable[[#This Row],[Finish]] - WorkDiaryTable[[#This Row],[Start]] - (WorkDiaryTable[[#This Row],[Lunch Stop]] - WorkDiaryTable[[#This Row],[Lunch Start]])) * 24</f>
        <v>0</v>
      </c>
      <c r="J192" t="str">
        <f>IF(B192 = EOMONTH(B192, 0), TEXT(B192, "MMM") &amp; " - " &amp; SUMIFS(WorkDiaryTable[Total Hours], WorkDiaryTable[Date], "&gt;=" &amp; EOMONTH(B192, -1) + 1, WorkDiaryTable[Date], "&lt;=" &amp; EOMONTH(B192, 0)) &amp; " Hours", "")</f>
        <v/>
      </c>
    </row>
    <row r="193" spans="2:10" x14ac:dyDescent="0.4">
      <c r="B193" s="5">
        <f t="shared" si="2"/>
        <v>44563</v>
      </c>
      <c r="C193" s="2"/>
      <c r="D193" s="2"/>
      <c r="E193" s="2"/>
      <c r="F193" s="2"/>
      <c r="H193" s="3">
        <f>(WorkDiaryTable[[#This Row],[Finish]] - WorkDiaryTable[[#This Row],[Start]] - (WorkDiaryTable[[#This Row],[Lunch Stop]] - WorkDiaryTable[[#This Row],[Lunch Start]])) * 24</f>
        <v>0</v>
      </c>
      <c r="J193" t="str">
        <f>IF(B193 = EOMONTH(B193, 0), TEXT(B193, "MMM") &amp; " - " &amp; SUMIFS(WorkDiaryTable[Total Hours], WorkDiaryTable[Date], "&gt;=" &amp; EOMONTH(B193, -1) + 1, WorkDiaryTable[Date], "&lt;=" &amp; EOMONTH(B193, 0)) &amp; " Hours", "")</f>
        <v/>
      </c>
    </row>
    <row r="194" spans="2:10" x14ac:dyDescent="0.4">
      <c r="B194" s="5">
        <f t="shared" si="2"/>
        <v>44564</v>
      </c>
      <c r="C194" s="2"/>
      <c r="D194" s="2"/>
      <c r="E194" s="2"/>
      <c r="F194" s="2"/>
      <c r="H194" s="3">
        <f>(WorkDiaryTable[[#This Row],[Finish]] - WorkDiaryTable[[#This Row],[Start]] - (WorkDiaryTable[[#This Row],[Lunch Stop]] - WorkDiaryTable[[#This Row],[Lunch Start]])) * 24</f>
        <v>0</v>
      </c>
      <c r="J194" t="str">
        <f>IF(B194 = EOMONTH(B194, 0), TEXT(B194, "MMM") &amp; " - " &amp; SUMIFS(WorkDiaryTable[Total Hours], WorkDiaryTable[Date], "&gt;=" &amp; EOMONTH(B194, -1) + 1, WorkDiaryTable[Date], "&lt;=" &amp; EOMONTH(B194, 0)) &amp; " Hours", "")</f>
        <v/>
      </c>
    </row>
    <row r="195" spans="2:10" x14ac:dyDescent="0.4">
      <c r="B195" s="5">
        <f t="shared" si="2"/>
        <v>44565</v>
      </c>
      <c r="C195" s="2"/>
      <c r="D195" s="2"/>
      <c r="E195" s="2"/>
      <c r="F195" s="2"/>
      <c r="H195" s="3">
        <f>(WorkDiaryTable[[#This Row],[Finish]] - WorkDiaryTable[[#This Row],[Start]] - (WorkDiaryTable[[#This Row],[Lunch Stop]] - WorkDiaryTable[[#This Row],[Lunch Start]])) * 24</f>
        <v>0</v>
      </c>
      <c r="J195" t="str">
        <f>IF(B195 = EOMONTH(B195, 0), TEXT(B195, "MMM") &amp; " - " &amp; SUMIFS(WorkDiaryTable[Total Hours], WorkDiaryTable[Date], "&gt;=" &amp; EOMONTH(B195, -1) + 1, WorkDiaryTable[Date], "&lt;=" &amp; EOMONTH(B195, 0)) &amp; " Hours", "")</f>
        <v/>
      </c>
    </row>
    <row r="196" spans="2:10" x14ac:dyDescent="0.4">
      <c r="B196" s="5">
        <f t="shared" si="2"/>
        <v>44566</v>
      </c>
      <c r="C196" s="2"/>
      <c r="D196" s="2"/>
      <c r="E196" s="2"/>
      <c r="F196" s="2"/>
      <c r="H196" s="3">
        <f>(WorkDiaryTable[[#This Row],[Finish]] - WorkDiaryTable[[#This Row],[Start]] - (WorkDiaryTable[[#This Row],[Lunch Stop]] - WorkDiaryTable[[#This Row],[Lunch Start]])) * 24</f>
        <v>0</v>
      </c>
      <c r="J196" t="str">
        <f>IF(B196 = EOMONTH(B196, 0), TEXT(B196, "MMM") &amp; " - " &amp; SUMIFS(WorkDiaryTable[Total Hours], WorkDiaryTable[Date], "&gt;=" &amp; EOMONTH(B196, -1) + 1, WorkDiaryTable[Date], "&lt;=" &amp; EOMONTH(B196, 0)) &amp; " Hours", "")</f>
        <v/>
      </c>
    </row>
    <row r="197" spans="2:10" x14ac:dyDescent="0.4">
      <c r="B197" s="5">
        <f t="shared" si="2"/>
        <v>44567</v>
      </c>
      <c r="C197" s="2"/>
      <c r="D197" s="2"/>
      <c r="E197" s="2"/>
      <c r="F197" s="2"/>
      <c r="H197" s="3">
        <f>(WorkDiaryTable[[#This Row],[Finish]] - WorkDiaryTable[[#This Row],[Start]] - (WorkDiaryTable[[#This Row],[Lunch Stop]] - WorkDiaryTable[[#This Row],[Lunch Start]])) * 24</f>
        <v>0</v>
      </c>
      <c r="J197" t="str">
        <f>IF(B197 = EOMONTH(B197, 0), TEXT(B197, "MMM") &amp; " - " &amp; SUMIFS(WorkDiaryTable[Total Hours], WorkDiaryTable[Date], "&gt;=" &amp; EOMONTH(B197, -1) + 1, WorkDiaryTable[Date], "&lt;=" &amp; EOMONTH(B197, 0)) &amp; " Hours", "")</f>
        <v/>
      </c>
    </row>
    <row r="198" spans="2:10" x14ac:dyDescent="0.4">
      <c r="B198" s="5">
        <f t="shared" si="2"/>
        <v>44568</v>
      </c>
      <c r="C198" s="2"/>
      <c r="D198" s="2"/>
      <c r="E198" s="2"/>
      <c r="F198" s="2"/>
      <c r="H198" s="3">
        <f>(WorkDiaryTable[[#This Row],[Finish]] - WorkDiaryTable[[#This Row],[Start]] - (WorkDiaryTable[[#This Row],[Lunch Stop]] - WorkDiaryTable[[#This Row],[Lunch Start]])) * 24</f>
        <v>0</v>
      </c>
      <c r="J198" t="str">
        <f>IF(B198 = EOMONTH(B198, 0), TEXT(B198, "MMM") &amp; " - " &amp; SUMIFS(WorkDiaryTable[Total Hours], WorkDiaryTable[Date], "&gt;=" &amp; EOMONTH(B198, -1) + 1, WorkDiaryTable[Date], "&lt;=" &amp; EOMONTH(B198, 0)) &amp; " Hours", "")</f>
        <v/>
      </c>
    </row>
    <row r="199" spans="2:10" x14ac:dyDescent="0.4">
      <c r="B199" s="5">
        <f t="shared" si="2"/>
        <v>44569</v>
      </c>
      <c r="C199" s="2"/>
      <c r="D199" s="2"/>
      <c r="E199" s="2"/>
      <c r="F199" s="2"/>
      <c r="H199" s="3">
        <f>(WorkDiaryTable[[#This Row],[Finish]] - WorkDiaryTable[[#This Row],[Start]] - (WorkDiaryTable[[#This Row],[Lunch Stop]] - WorkDiaryTable[[#This Row],[Lunch Start]])) * 24</f>
        <v>0</v>
      </c>
      <c r="J199" t="str">
        <f>IF(B199 = EOMONTH(B199, 0), TEXT(B199, "MMM") &amp; " - " &amp; SUMIFS(WorkDiaryTable[Total Hours], WorkDiaryTable[Date], "&gt;=" &amp; EOMONTH(B199, -1) + 1, WorkDiaryTable[Date], "&lt;=" &amp; EOMONTH(B199, 0)) &amp; " Hours", "")</f>
        <v/>
      </c>
    </row>
    <row r="200" spans="2:10" x14ac:dyDescent="0.4">
      <c r="B200" s="5">
        <f t="shared" ref="B200:B263" si="3">IF(ROW(A200) = ROW($A$8), StartDateOfDiary, IF((B199 + 1) &gt;= DATE(YearOfDiary + 1, MONTH(StartDateOfDiary), DAY(StartDateOfDiary)), "", B199 + 1))</f>
        <v>44570</v>
      </c>
      <c r="C200" s="2"/>
      <c r="D200" s="2"/>
      <c r="E200" s="2"/>
      <c r="F200" s="2"/>
      <c r="H200" s="3">
        <f>(WorkDiaryTable[[#This Row],[Finish]] - WorkDiaryTable[[#This Row],[Start]] - (WorkDiaryTable[[#This Row],[Lunch Stop]] - WorkDiaryTable[[#This Row],[Lunch Start]])) * 24</f>
        <v>0</v>
      </c>
      <c r="J200" t="str">
        <f>IF(B200 = EOMONTH(B200, 0), TEXT(B200, "MMM") &amp; " - " &amp; SUMIFS(WorkDiaryTable[Total Hours], WorkDiaryTable[Date], "&gt;=" &amp; EOMONTH(B200, -1) + 1, WorkDiaryTable[Date], "&lt;=" &amp; EOMONTH(B200, 0)) &amp; " Hours", "")</f>
        <v/>
      </c>
    </row>
    <row r="201" spans="2:10" x14ac:dyDescent="0.4">
      <c r="B201" s="5">
        <f t="shared" si="3"/>
        <v>44571</v>
      </c>
      <c r="C201" s="2"/>
      <c r="D201" s="2"/>
      <c r="E201" s="2"/>
      <c r="F201" s="2"/>
      <c r="H201" s="3">
        <f>(WorkDiaryTable[[#This Row],[Finish]] - WorkDiaryTable[[#This Row],[Start]] - (WorkDiaryTable[[#This Row],[Lunch Stop]] - WorkDiaryTable[[#This Row],[Lunch Start]])) * 24</f>
        <v>0</v>
      </c>
      <c r="J201" t="str">
        <f>IF(B201 = EOMONTH(B201, 0), TEXT(B201, "MMM") &amp; " - " &amp; SUMIFS(WorkDiaryTable[Total Hours], WorkDiaryTable[Date], "&gt;=" &amp; EOMONTH(B201, -1) + 1, WorkDiaryTable[Date], "&lt;=" &amp; EOMONTH(B201, 0)) &amp; " Hours", "")</f>
        <v/>
      </c>
    </row>
    <row r="202" spans="2:10" x14ac:dyDescent="0.4">
      <c r="B202" s="5">
        <f t="shared" si="3"/>
        <v>44572</v>
      </c>
      <c r="C202" s="2"/>
      <c r="D202" s="2"/>
      <c r="E202" s="2"/>
      <c r="F202" s="2"/>
      <c r="H202" s="3">
        <f>(WorkDiaryTable[[#This Row],[Finish]] - WorkDiaryTable[[#This Row],[Start]] - (WorkDiaryTable[[#This Row],[Lunch Stop]] - WorkDiaryTable[[#This Row],[Lunch Start]])) * 24</f>
        <v>0</v>
      </c>
      <c r="J202" t="str">
        <f>IF(B202 = EOMONTH(B202, 0), TEXT(B202, "MMM") &amp; " - " &amp; SUMIFS(WorkDiaryTable[Total Hours], WorkDiaryTable[Date], "&gt;=" &amp; EOMONTH(B202, -1) + 1, WorkDiaryTable[Date], "&lt;=" &amp; EOMONTH(B202, 0)) &amp; " Hours", "")</f>
        <v/>
      </c>
    </row>
    <row r="203" spans="2:10" x14ac:dyDescent="0.4">
      <c r="B203" s="5">
        <f t="shared" si="3"/>
        <v>44573</v>
      </c>
      <c r="C203" s="2"/>
      <c r="D203" s="2"/>
      <c r="E203" s="2"/>
      <c r="F203" s="2"/>
      <c r="H203" s="3">
        <f>(WorkDiaryTable[[#This Row],[Finish]] - WorkDiaryTable[[#This Row],[Start]] - (WorkDiaryTable[[#This Row],[Lunch Stop]] - WorkDiaryTable[[#This Row],[Lunch Start]])) * 24</f>
        <v>0</v>
      </c>
      <c r="J203" t="str">
        <f>IF(B203 = EOMONTH(B203, 0), TEXT(B203, "MMM") &amp; " - " &amp; SUMIFS(WorkDiaryTable[Total Hours], WorkDiaryTable[Date], "&gt;=" &amp; EOMONTH(B203, -1) + 1, WorkDiaryTable[Date], "&lt;=" &amp; EOMONTH(B203, 0)) &amp; " Hours", "")</f>
        <v/>
      </c>
    </row>
    <row r="204" spans="2:10" x14ac:dyDescent="0.4">
      <c r="B204" s="5">
        <f t="shared" si="3"/>
        <v>44574</v>
      </c>
      <c r="C204" s="2"/>
      <c r="D204" s="2"/>
      <c r="E204" s="2"/>
      <c r="F204" s="2"/>
      <c r="H204" s="3">
        <f>(WorkDiaryTable[[#This Row],[Finish]] - WorkDiaryTable[[#This Row],[Start]] - (WorkDiaryTable[[#This Row],[Lunch Stop]] - WorkDiaryTable[[#This Row],[Lunch Start]])) * 24</f>
        <v>0</v>
      </c>
      <c r="J204" t="str">
        <f>IF(B204 = EOMONTH(B204, 0), TEXT(B204, "MMM") &amp; " - " &amp; SUMIFS(WorkDiaryTable[Total Hours], WorkDiaryTable[Date], "&gt;=" &amp; EOMONTH(B204, -1) + 1, WorkDiaryTable[Date], "&lt;=" &amp; EOMONTH(B204, 0)) &amp; " Hours", "")</f>
        <v/>
      </c>
    </row>
    <row r="205" spans="2:10" x14ac:dyDescent="0.4">
      <c r="B205" s="5">
        <f t="shared" si="3"/>
        <v>44575</v>
      </c>
      <c r="C205" s="2"/>
      <c r="D205" s="2"/>
      <c r="E205" s="2"/>
      <c r="F205" s="2"/>
      <c r="H205" s="3">
        <f>(WorkDiaryTable[[#This Row],[Finish]] - WorkDiaryTable[[#This Row],[Start]] - (WorkDiaryTable[[#This Row],[Lunch Stop]] - WorkDiaryTable[[#This Row],[Lunch Start]])) * 24</f>
        <v>0</v>
      </c>
      <c r="J205" t="str">
        <f>IF(B205 = EOMONTH(B205, 0), TEXT(B205, "MMM") &amp; " - " &amp; SUMIFS(WorkDiaryTable[Total Hours], WorkDiaryTable[Date], "&gt;=" &amp; EOMONTH(B205, -1) + 1, WorkDiaryTable[Date], "&lt;=" &amp; EOMONTH(B205, 0)) &amp; " Hours", "")</f>
        <v/>
      </c>
    </row>
    <row r="206" spans="2:10" x14ac:dyDescent="0.4">
      <c r="B206" s="5">
        <f t="shared" si="3"/>
        <v>44576</v>
      </c>
      <c r="C206" s="2"/>
      <c r="D206" s="2"/>
      <c r="E206" s="2"/>
      <c r="F206" s="2"/>
      <c r="H206" s="3">
        <f>(WorkDiaryTable[[#This Row],[Finish]] - WorkDiaryTable[[#This Row],[Start]] - (WorkDiaryTable[[#This Row],[Lunch Stop]] - WorkDiaryTable[[#This Row],[Lunch Start]])) * 24</f>
        <v>0</v>
      </c>
      <c r="J206" t="str">
        <f>IF(B206 = EOMONTH(B206, 0), TEXT(B206, "MMM") &amp; " - " &amp; SUMIFS(WorkDiaryTable[Total Hours], WorkDiaryTable[Date], "&gt;=" &amp; EOMONTH(B206, -1) + 1, WorkDiaryTable[Date], "&lt;=" &amp; EOMONTH(B206, 0)) &amp; " Hours", "")</f>
        <v/>
      </c>
    </row>
    <row r="207" spans="2:10" x14ac:dyDescent="0.4">
      <c r="B207" s="5">
        <f t="shared" si="3"/>
        <v>44577</v>
      </c>
      <c r="C207" s="2"/>
      <c r="D207" s="2"/>
      <c r="E207" s="2"/>
      <c r="F207" s="2"/>
      <c r="H207" s="3">
        <f>(WorkDiaryTable[[#This Row],[Finish]] - WorkDiaryTable[[#This Row],[Start]] - (WorkDiaryTable[[#This Row],[Lunch Stop]] - WorkDiaryTable[[#This Row],[Lunch Start]])) * 24</f>
        <v>0</v>
      </c>
      <c r="J207" t="str">
        <f>IF(B207 = EOMONTH(B207, 0), TEXT(B207, "MMM") &amp; " - " &amp; SUMIFS(WorkDiaryTable[Total Hours], WorkDiaryTable[Date], "&gt;=" &amp; EOMONTH(B207, -1) + 1, WorkDiaryTable[Date], "&lt;=" &amp; EOMONTH(B207, 0)) &amp; " Hours", "")</f>
        <v/>
      </c>
    </row>
    <row r="208" spans="2:10" x14ac:dyDescent="0.4">
      <c r="B208" s="5">
        <f t="shared" si="3"/>
        <v>44578</v>
      </c>
      <c r="C208" s="2"/>
      <c r="D208" s="2"/>
      <c r="E208" s="2"/>
      <c r="F208" s="2"/>
      <c r="H208" s="3">
        <f>(WorkDiaryTable[[#This Row],[Finish]] - WorkDiaryTable[[#This Row],[Start]] - (WorkDiaryTable[[#This Row],[Lunch Stop]] - WorkDiaryTable[[#This Row],[Lunch Start]])) * 24</f>
        <v>0</v>
      </c>
      <c r="J208" t="str">
        <f>IF(B208 = EOMONTH(B208, 0), TEXT(B208, "MMM") &amp; " - " &amp; SUMIFS(WorkDiaryTable[Total Hours], WorkDiaryTable[Date], "&gt;=" &amp; EOMONTH(B208, -1) + 1, WorkDiaryTable[Date], "&lt;=" &amp; EOMONTH(B208, 0)) &amp; " Hours", "")</f>
        <v/>
      </c>
    </row>
    <row r="209" spans="2:10" x14ac:dyDescent="0.4">
      <c r="B209" s="5">
        <f t="shared" si="3"/>
        <v>44579</v>
      </c>
      <c r="C209" s="2"/>
      <c r="D209" s="2"/>
      <c r="E209" s="2"/>
      <c r="F209" s="2"/>
      <c r="H209" s="3">
        <f>(WorkDiaryTable[[#This Row],[Finish]] - WorkDiaryTable[[#This Row],[Start]] - (WorkDiaryTable[[#This Row],[Lunch Stop]] - WorkDiaryTable[[#This Row],[Lunch Start]])) * 24</f>
        <v>0</v>
      </c>
      <c r="J209" t="str">
        <f>IF(B209 = EOMONTH(B209, 0), TEXT(B209, "MMM") &amp; " - " &amp; SUMIFS(WorkDiaryTable[Total Hours], WorkDiaryTable[Date], "&gt;=" &amp; EOMONTH(B209, -1) + 1, WorkDiaryTable[Date], "&lt;=" &amp; EOMONTH(B209, 0)) &amp; " Hours", "")</f>
        <v/>
      </c>
    </row>
    <row r="210" spans="2:10" x14ac:dyDescent="0.4">
      <c r="B210" s="5">
        <f t="shared" si="3"/>
        <v>44580</v>
      </c>
      <c r="C210" s="2"/>
      <c r="D210" s="2"/>
      <c r="E210" s="2"/>
      <c r="F210" s="2"/>
      <c r="H210" s="3">
        <f>(WorkDiaryTable[[#This Row],[Finish]] - WorkDiaryTable[[#This Row],[Start]] - (WorkDiaryTable[[#This Row],[Lunch Stop]] - WorkDiaryTable[[#This Row],[Lunch Start]])) * 24</f>
        <v>0</v>
      </c>
      <c r="J210" t="str">
        <f>IF(B210 = EOMONTH(B210, 0), TEXT(B210, "MMM") &amp; " - " &amp; SUMIFS(WorkDiaryTable[Total Hours], WorkDiaryTable[Date], "&gt;=" &amp; EOMONTH(B210, -1) + 1, WorkDiaryTable[Date], "&lt;=" &amp; EOMONTH(B210, 0)) &amp; " Hours", "")</f>
        <v/>
      </c>
    </row>
    <row r="211" spans="2:10" x14ac:dyDescent="0.4">
      <c r="B211" s="5">
        <f t="shared" si="3"/>
        <v>44581</v>
      </c>
      <c r="C211" s="2"/>
      <c r="D211" s="2"/>
      <c r="E211" s="2"/>
      <c r="F211" s="2"/>
      <c r="H211" s="3">
        <f>(WorkDiaryTable[[#This Row],[Finish]] - WorkDiaryTable[[#This Row],[Start]] - (WorkDiaryTable[[#This Row],[Lunch Stop]] - WorkDiaryTable[[#This Row],[Lunch Start]])) * 24</f>
        <v>0</v>
      </c>
      <c r="J211" t="str">
        <f>IF(B211 = EOMONTH(B211, 0), TEXT(B211, "MMM") &amp; " - " &amp; SUMIFS(WorkDiaryTable[Total Hours], WorkDiaryTable[Date], "&gt;=" &amp; EOMONTH(B211, -1) + 1, WorkDiaryTable[Date], "&lt;=" &amp; EOMONTH(B211, 0)) &amp; " Hours", "")</f>
        <v/>
      </c>
    </row>
    <row r="212" spans="2:10" x14ac:dyDescent="0.4">
      <c r="B212" s="5">
        <f t="shared" si="3"/>
        <v>44582</v>
      </c>
      <c r="C212" s="2"/>
      <c r="D212" s="2"/>
      <c r="E212" s="2"/>
      <c r="F212" s="2"/>
      <c r="H212" s="3">
        <f>(WorkDiaryTable[[#This Row],[Finish]] - WorkDiaryTable[[#This Row],[Start]] - (WorkDiaryTable[[#This Row],[Lunch Stop]] - WorkDiaryTable[[#This Row],[Lunch Start]])) * 24</f>
        <v>0</v>
      </c>
      <c r="J212" t="str">
        <f>IF(B212 = EOMONTH(B212, 0), TEXT(B212, "MMM") &amp; " - " &amp; SUMIFS(WorkDiaryTable[Total Hours], WorkDiaryTable[Date], "&gt;=" &amp; EOMONTH(B212, -1) + 1, WorkDiaryTable[Date], "&lt;=" &amp; EOMONTH(B212, 0)) &amp; " Hours", "")</f>
        <v/>
      </c>
    </row>
    <row r="213" spans="2:10" x14ac:dyDescent="0.4">
      <c r="B213" s="5">
        <f t="shared" si="3"/>
        <v>44583</v>
      </c>
      <c r="C213" s="2"/>
      <c r="D213" s="2"/>
      <c r="E213" s="2"/>
      <c r="F213" s="2"/>
      <c r="H213" s="3">
        <f>(WorkDiaryTable[[#This Row],[Finish]] - WorkDiaryTable[[#This Row],[Start]] - (WorkDiaryTable[[#This Row],[Lunch Stop]] - WorkDiaryTable[[#This Row],[Lunch Start]])) * 24</f>
        <v>0</v>
      </c>
      <c r="J213" t="str">
        <f>IF(B213 = EOMONTH(B213, 0), TEXT(B213, "MMM") &amp; " - " &amp; SUMIFS(WorkDiaryTable[Total Hours], WorkDiaryTable[Date], "&gt;=" &amp; EOMONTH(B213, -1) + 1, WorkDiaryTable[Date], "&lt;=" &amp; EOMONTH(B213, 0)) &amp; " Hours", "")</f>
        <v/>
      </c>
    </row>
    <row r="214" spans="2:10" x14ac:dyDescent="0.4">
      <c r="B214" s="5">
        <f t="shared" si="3"/>
        <v>44584</v>
      </c>
      <c r="C214" s="2"/>
      <c r="D214" s="2"/>
      <c r="E214" s="2"/>
      <c r="F214" s="2"/>
      <c r="H214" s="3">
        <f>(WorkDiaryTable[[#This Row],[Finish]] - WorkDiaryTable[[#This Row],[Start]] - (WorkDiaryTable[[#This Row],[Lunch Stop]] - WorkDiaryTable[[#This Row],[Lunch Start]])) * 24</f>
        <v>0</v>
      </c>
      <c r="J214" t="str">
        <f>IF(B214 = EOMONTH(B214, 0), TEXT(B214, "MMM") &amp; " - " &amp; SUMIFS(WorkDiaryTable[Total Hours], WorkDiaryTable[Date], "&gt;=" &amp; EOMONTH(B214, -1) + 1, WorkDiaryTable[Date], "&lt;=" &amp; EOMONTH(B214, 0)) &amp; " Hours", "")</f>
        <v/>
      </c>
    </row>
    <row r="215" spans="2:10" x14ac:dyDescent="0.4">
      <c r="B215" s="5">
        <f t="shared" si="3"/>
        <v>44585</v>
      </c>
      <c r="C215" s="2"/>
      <c r="D215" s="2"/>
      <c r="E215" s="2"/>
      <c r="F215" s="2"/>
      <c r="H215" s="3">
        <f>(WorkDiaryTable[[#This Row],[Finish]] - WorkDiaryTable[[#This Row],[Start]] - (WorkDiaryTable[[#This Row],[Lunch Stop]] - WorkDiaryTable[[#This Row],[Lunch Start]])) * 24</f>
        <v>0</v>
      </c>
      <c r="J215" t="str">
        <f>IF(B215 = EOMONTH(B215, 0), TEXT(B215, "MMM") &amp; " - " &amp; SUMIFS(WorkDiaryTable[Total Hours], WorkDiaryTable[Date], "&gt;=" &amp; EOMONTH(B215, -1) + 1, WorkDiaryTable[Date], "&lt;=" &amp; EOMONTH(B215, 0)) &amp; " Hours", "")</f>
        <v/>
      </c>
    </row>
    <row r="216" spans="2:10" x14ac:dyDescent="0.4">
      <c r="B216" s="5">
        <f t="shared" si="3"/>
        <v>44586</v>
      </c>
      <c r="C216" s="2"/>
      <c r="D216" s="2"/>
      <c r="E216" s="2"/>
      <c r="F216" s="2"/>
      <c r="H216" s="3">
        <f>(WorkDiaryTable[[#This Row],[Finish]] - WorkDiaryTable[[#This Row],[Start]] - (WorkDiaryTable[[#This Row],[Lunch Stop]] - WorkDiaryTable[[#This Row],[Lunch Start]])) * 24</f>
        <v>0</v>
      </c>
      <c r="J216" t="str">
        <f>IF(B216 = EOMONTH(B216, 0), TEXT(B216, "MMM") &amp; " - " &amp; SUMIFS(WorkDiaryTable[Total Hours], WorkDiaryTable[Date], "&gt;=" &amp; EOMONTH(B216, -1) + 1, WorkDiaryTable[Date], "&lt;=" &amp; EOMONTH(B216, 0)) &amp; " Hours", "")</f>
        <v/>
      </c>
    </row>
    <row r="217" spans="2:10" x14ac:dyDescent="0.4">
      <c r="B217" s="5">
        <f t="shared" si="3"/>
        <v>44587</v>
      </c>
      <c r="C217" s="2"/>
      <c r="D217" s="2"/>
      <c r="E217" s="2"/>
      <c r="F217" s="2"/>
      <c r="H217" s="3">
        <f>(WorkDiaryTable[[#This Row],[Finish]] - WorkDiaryTable[[#This Row],[Start]] - (WorkDiaryTable[[#This Row],[Lunch Stop]] - WorkDiaryTable[[#This Row],[Lunch Start]])) * 24</f>
        <v>0</v>
      </c>
      <c r="J217" t="str">
        <f>IF(B217 = EOMONTH(B217, 0), TEXT(B217, "MMM") &amp; " - " &amp; SUMIFS(WorkDiaryTable[Total Hours], WorkDiaryTable[Date], "&gt;=" &amp; EOMONTH(B217, -1) + 1, WorkDiaryTable[Date], "&lt;=" &amp; EOMONTH(B217, 0)) &amp; " Hours", "")</f>
        <v/>
      </c>
    </row>
    <row r="218" spans="2:10" x14ac:dyDescent="0.4">
      <c r="B218" s="5">
        <f t="shared" si="3"/>
        <v>44588</v>
      </c>
      <c r="C218" s="2"/>
      <c r="D218" s="2"/>
      <c r="E218" s="2"/>
      <c r="F218" s="2"/>
      <c r="H218" s="3">
        <f>(WorkDiaryTable[[#This Row],[Finish]] - WorkDiaryTable[[#This Row],[Start]] - (WorkDiaryTable[[#This Row],[Lunch Stop]] - WorkDiaryTable[[#This Row],[Lunch Start]])) * 24</f>
        <v>0</v>
      </c>
      <c r="J218" t="str">
        <f>IF(B218 = EOMONTH(B218, 0), TEXT(B218, "MMM") &amp; " - " &amp; SUMIFS(WorkDiaryTable[Total Hours], WorkDiaryTable[Date], "&gt;=" &amp; EOMONTH(B218, -1) + 1, WorkDiaryTable[Date], "&lt;=" &amp; EOMONTH(B218, 0)) &amp; " Hours", "")</f>
        <v/>
      </c>
    </row>
    <row r="219" spans="2:10" x14ac:dyDescent="0.4">
      <c r="B219" s="5">
        <f t="shared" si="3"/>
        <v>44589</v>
      </c>
      <c r="C219" s="2"/>
      <c r="D219" s="2"/>
      <c r="E219" s="2"/>
      <c r="F219" s="2"/>
      <c r="H219" s="3">
        <f>(WorkDiaryTable[[#This Row],[Finish]] - WorkDiaryTable[[#This Row],[Start]] - (WorkDiaryTable[[#This Row],[Lunch Stop]] - WorkDiaryTable[[#This Row],[Lunch Start]])) * 24</f>
        <v>0</v>
      </c>
      <c r="J219" t="str">
        <f>IF(B219 = EOMONTH(B219, 0), TEXT(B219, "MMM") &amp; " - " &amp; SUMIFS(WorkDiaryTable[Total Hours], WorkDiaryTable[Date], "&gt;=" &amp; EOMONTH(B219, -1) + 1, WorkDiaryTable[Date], "&lt;=" &amp; EOMONTH(B219, 0)) &amp; " Hours", "")</f>
        <v/>
      </c>
    </row>
    <row r="220" spans="2:10" x14ac:dyDescent="0.4">
      <c r="B220" s="5">
        <f t="shared" si="3"/>
        <v>44590</v>
      </c>
      <c r="C220" s="2"/>
      <c r="D220" s="2"/>
      <c r="E220" s="2"/>
      <c r="F220" s="2"/>
      <c r="H220" s="3">
        <f>(WorkDiaryTable[[#This Row],[Finish]] - WorkDiaryTable[[#This Row],[Start]] - (WorkDiaryTable[[#This Row],[Lunch Stop]] - WorkDiaryTable[[#This Row],[Lunch Start]])) * 24</f>
        <v>0</v>
      </c>
      <c r="J220" t="str">
        <f>IF(B220 = EOMONTH(B220, 0), TEXT(B220, "MMM") &amp; " - " &amp; SUMIFS(WorkDiaryTable[Total Hours], WorkDiaryTable[Date], "&gt;=" &amp; EOMONTH(B220, -1) + 1, WorkDiaryTable[Date], "&lt;=" &amp; EOMONTH(B220, 0)) &amp; " Hours", "")</f>
        <v/>
      </c>
    </row>
    <row r="221" spans="2:10" x14ac:dyDescent="0.4">
      <c r="B221" s="5">
        <f t="shared" si="3"/>
        <v>44591</v>
      </c>
      <c r="C221" s="2"/>
      <c r="D221" s="2"/>
      <c r="E221" s="2"/>
      <c r="F221" s="2"/>
      <c r="H221" s="3">
        <f>(WorkDiaryTable[[#This Row],[Finish]] - WorkDiaryTable[[#This Row],[Start]] - (WorkDiaryTable[[#This Row],[Lunch Stop]] - WorkDiaryTable[[#This Row],[Lunch Start]])) * 24</f>
        <v>0</v>
      </c>
      <c r="J221" t="str">
        <f>IF(B221 = EOMONTH(B221, 0), TEXT(B221, "MMM") &amp; " - " &amp; SUMIFS(WorkDiaryTable[Total Hours], WorkDiaryTable[Date], "&gt;=" &amp; EOMONTH(B221, -1) + 1, WorkDiaryTable[Date], "&lt;=" &amp; EOMONTH(B221, 0)) &amp; " Hours", "")</f>
        <v/>
      </c>
    </row>
    <row r="222" spans="2:10" x14ac:dyDescent="0.4">
      <c r="B222" s="5">
        <f t="shared" si="3"/>
        <v>44592</v>
      </c>
      <c r="C222" s="2"/>
      <c r="D222" s="2"/>
      <c r="E222" s="2"/>
      <c r="F222" s="2"/>
      <c r="H222" s="3">
        <f>(WorkDiaryTable[[#This Row],[Finish]] - WorkDiaryTable[[#This Row],[Start]] - (WorkDiaryTable[[#This Row],[Lunch Stop]] - WorkDiaryTable[[#This Row],[Lunch Start]])) * 24</f>
        <v>0</v>
      </c>
      <c r="J222" t="str">
        <f>IF(B222 = EOMONTH(B222, 0), TEXT(B222, "MMM") &amp; " - " &amp; SUMIFS(WorkDiaryTable[Total Hours], WorkDiaryTable[Date], "&gt;=" &amp; EOMONTH(B222, -1) + 1, WorkDiaryTable[Date], "&lt;=" &amp; EOMONTH(B222, 0)) &amp; " Hours", "")</f>
        <v>Jan - 0 Hours</v>
      </c>
    </row>
    <row r="223" spans="2:10" x14ac:dyDescent="0.4">
      <c r="B223" s="5">
        <f t="shared" si="3"/>
        <v>44593</v>
      </c>
      <c r="C223" s="2"/>
      <c r="D223" s="2"/>
      <c r="E223" s="2"/>
      <c r="F223" s="2"/>
      <c r="H223" s="3">
        <f>(WorkDiaryTable[[#This Row],[Finish]] - WorkDiaryTable[[#This Row],[Start]] - (WorkDiaryTable[[#This Row],[Lunch Stop]] - WorkDiaryTable[[#This Row],[Lunch Start]])) * 24</f>
        <v>0</v>
      </c>
      <c r="J223" t="str">
        <f>IF(B223 = EOMONTH(B223, 0), TEXT(B223, "MMM") &amp; " - " &amp; SUMIFS(WorkDiaryTable[Total Hours], WorkDiaryTable[Date], "&gt;=" &amp; EOMONTH(B223, -1) + 1, WorkDiaryTable[Date], "&lt;=" &amp; EOMONTH(B223, 0)) &amp; " Hours", "")</f>
        <v/>
      </c>
    </row>
    <row r="224" spans="2:10" x14ac:dyDescent="0.4">
      <c r="B224" s="5">
        <f t="shared" si="3"/>
        <v>44594</v>
      </c>
      <c r="C224" s="2"/>
      <c r="D224" s="2"/>
      <c r="E224" s="2"/>
      <c r="F224" s="2"/>
      <c r="H224" s="3">
        <f>(WorkDiaryTable[[#This Row],[Finish]] - WorkDiaryTable[[#This Row],[Start]] - (WorkDiaryTable[[#This Row],[Lunch Stop]] - WorkDiaryTable[[#This Row],[Lunch Start]])) * 24</f>
        <v>0</v>
      </c>
      <c r="J224" t="str">
        <f>IF(B224 = EOMONTH(B224, 0), TEXT(B224, "MMM") &amp; " - " &amp; SUMIFS(WorkDiaryTable[Total Hours], WorkDiaryTable[Date], "&gt;=" &amp; EOMONTH(B224, -1) + 1, WorkDiaryTable[Date], "&lt;=" &amp; EOMONTH(B224, 0)) &amp; " Hours", "")</f>
        <v/>
      </c>
    </row>
    <row r="225" spans="2:10" x14ac:dyDescent="0.4">
      <c r="B225" s="5">
        <f t="shared" si="3"/>
        <v>44595</v>
      </c>
      <c r="C225" s="2"/>
      <c r="D225" s="2"/>
      <c r="E225" s="2"/>
      <c r="F225" s="2"/>
      <c r="H225" s="3">
        <f>(WorkDiaryTable[[#This Row],[Finish]] - WorkDiaryTable[[#This Row],[Start]] - (WorkDiaryTable[[#This Row],[Lunch Stop]] - WorkDiaryTable[[#This Row],[Lunch Start]])) * 24</f>
        <v>0</v>
      </c>
      <c r="J225" t="str">
        <f>IF(B225 = EOMONTH(B225, 0), TEXT(B225, "MMM") &amp; " - " &amp; SUMIFS(WorkDiaryTable[Total Hours], WorkDiaryTable[Date], "&gt;=" &amp; EOMONTH(B225, -1) + 1, WorkDiaryTable[Date], "&lt;=" &amp; EOMONTH(B225, 0)) &amp; " Hours", "")</f>
        <v/>
      </c>
    </row>
    <row r="226" spans="2:10" x14ac:dyDescent="0.4">
      <c r="B226" s="5">
        <f t="shared" si="3"/>
        <v>44596</v>
      </c>
      <c r="C226" s="2"/>
      <c r="D226" s="2"/>
      <c r="E226" s="2"/>
      <c r="F226" s="2"/>
      <c r="H226" s="3">
        <f>(WorkDiaryTable[[#This Row],[Finish]] - WorkDiaryTable[[#This Row],[Start]] - (WorkDiaryTable[[#This Row],[Lunch Stop]] - WorkDiaryTable[[#This Row],[Lunch Start]])) * 24</f>
        <v>0</v>
      </c>
      <c r="J226" t="str">
        <f>IF(B226 = EOMONTH(B226, 0), TEXT(B226, "MMM") &amp; " - " &amp; SUMIFS(WorkDiaryTable[Total Hours], WorkDiaryTable[Date], "&gt;=" &amp; EOMONTH(B226, -1) + 1, WorkDiaryTable[Date], "&lt;=" &amp; EOMONTH(B226, 0)) &amp; " Hours", "")</f>
        <v/>
      </c>
    </row>
    <row r="227" spans="2:10" x14ac:dyDescent="0.4">
      <c r="B227" s="5">
        <f t="shared" si="3"/>
        <v>44597</v>
      </c>
      <c r="C227" s="2"/>
      <c r="D227" s="2"/>
      <c r="E227" s="2"/>
      <c r="F227" s="2"/>
      <c r="H227" s="3">
        <f>(WorkDiaryTable[[#This Row],[Finish]] - WorkDiaryTable[[#This Row],[Start]] - (WorkDiaryTable[[#This Row],[Lunch Stop]] - WorkDiaryTable[[#This Row],[Lunch Start]])) * 24</f>
        <v>0</v>
      </c>
      <c r="J227" t="str">
        <f>IF(B227 = EOMONTH(B227, 0), TEXT(B227, "MMM") &amp; " - " &amp; SUMIFS(WorkDiaryTable[Total Hours], WorkDiaryTable[Date], "&gt;=" &amp; EOMONTH(B227, -1) + 1, WorkDiaryTable[Date], "&lt;=" &amp; EOMONTH(B227, 0)) &amp; " Hours", "")</f>
        <v/>
      </c>
    </row>
    <row r="228" spans="2:10" x14ac:dyDescent="0.4">
      <c r="B228" s="5">
        <f t="shared" si="3"/>
        <v>44598</v>
      </c>
      <c r="C228" s="2"/>
      <c r="D228" s="2"/>
      <c r="E228" s="2"/>
      <c r="F228" s="2"/>
      <c r="H228" s="3">
        <f>(WorkDiaryTable[[#This Row],[Finish]] - WorkDiaryTable[[#This Row],[Start]] - (WorkDiaryTable[[#This Row],[Lunch Stop]] - WorkDiaryTable[[#This Row],[Lunch Start]])) * 24</f>
        <v>0</v>
      </c>
      <c r="J228" t="str">
        <f>IF(B228 = EOMONTH(B228, 0), TEXT(B228, "MMM") &amp; " - " &amp; SUMIFS(WorkDiaryTable[Total Hours], WorkDiaryTable[Date], "&gt;=" &amp; EOMONTH(B228, -1) + 1, WorkDiaryTable[Date], "&lt;=" &amp; EOMONTH(B228, 0)) &amp; " Hours", "")</f>
        <v/>
      </c>
    </row>
    <row r="229" spans="2:10" x14ac:dyDescent="0.4">
      <c r="B229" s="5">
        <f t="shared" si="3"/>
        <v>44599</v>
      </c>
      <c r="C229" s="2"/>
      <c r="D229" s="2"/>
      <c r="E229" s="2"/>
      <c r="F229" s="2"/>
      <c r="H229" s="3">
        <f>(WorkDiaryTable[[#This Row],[Finish]] - WorkDiaryTable[[#This Row],[Start]] - (WorkDiaryTable[[#This Row],[Lunch Stop]] - WorkDiaryTable[[#This Row],[Lunch Start]])) * 24</f>
        <v>0</v>
      </c>
      <c r="J229" t="str">
        <f>IF(B229 = EOMONTH(B229, 0), TEXT(B229, "MMM") &amp; " - " &amp; SUMIFS(WorkDiaryTable[Total Hours], WorkDiaryTable[Date], "&gt;=" &amp; EOMONTH(B229, -1) + 1, WorkDiaryTable[Date], "&lt;=" &amp; EOMONTH(B229, 0)) &amp; " Hours", "")</f>
        <v/>
      </c>
    </row>
    <row r="230" spans="2:10" x14ac:dyDescent="0.4">
      <c r="B230" s="5">
        <f t="shared" si="3"/>
        <v>44600</v>
      </c>
      <c r="C230" s="2"/>
      <c r="D230" s="2"/>
      <c r="E230" s="2"/>
      <c r="F230" s="2"/>
      <c r="H230" s="3">
        <f>(WorkDiaryTable[[#This Row],[Finish]] - WorkDiaryTable[[#This Row],[Start]] - (WorkDiaryTable[[#This Row],[Lunch Stop]] - WorkDiaryTable[[#This Row],[Lunch Start]])) * 24</f>
        <v>0</v>
      </c>
      <c r="J230" t="str">
        <f>IF(B230 = EOMONTH(B230, 0), TEXT(B230, "MMM") &amp; " - " &amp; SUMIFS(WorkDiaryTable[Total Hours], WorkDiaryTable[Date], "&gt;=" &amp; EOMONTH(B230, -1) + 1, WorkDiaryTable[Date], "&lt;=" &amp; EOMONTH(B230, 0)) &amp; " Hours", "")</f>
        <v/>
      </c>
    </row>
    <row r="231" spans="2:10" x14ac:dyDescent="0.4">
      <c r="B231" s="5">
        <f t="shared" si="3"/>
        <v>44601</v>
      </c>
      <c r="C231" s="2"/>
      <c r="D231" s="2"/>
      <c r="E231" s="2"/>
      <c r="F231" s="2"/>
      <c r="H231" s="3">
        <f>(WorkDiaryTable[[#This Row],[Finish]] - WorkDiaryTable[[#This Row],[Start]] - (WorkDiaryTable[[#This Row],[Lunch Stop]] - WorkDiaryTable[[#This Row],[Lunch Start]])) * 24</f>
        <v>0</v>
      </c>
      <c r="J231" t="str">
        <f>IF(B231 = EOMONTH(B231, 0), TEXT(B231, "MMM") &amp; " - " &amp; SUMIFS(WorkDiaryTable[Total Hours], WorkDiaryTable[Date], "&gt;=" &amp; EOMONTH(B231, -1) + 1, WorkDiaryTable[Date], "&lt;=" &amp; EOMONTH(B231, 0)) &amp; " Hours", "")</f>
        <v/>
      </c>
    </row>
    <row r="232" spans="2:10" x14ac:dyDescent="0.4">
      <c r="B232" s="5">
        <f t="shared" si="3"/>
        <v>44602</v>
      </c>
      <c r="C232" s="2"/>
      <c r="D232" s="2"/>
      <c r="E232" s="2"/>
      <c r="F232" s="2"/>
      <c r="H232" s="3">
        <f>(WorkDiaryTable[[#This Row],[Finish]] - WorkDiaryTable[[#This Row],[Start]] - (WorkDiaryTable[[#This Row],[Lunch Stop]] - WorkDiaryTable[[#This Row],[Lunch Start]])) * 24</f>
        <v>0</v>
      </c>
      <c r="J232" t="str">
        <f>IF(B232 = EOMONTH(B232, 0), TEXT(B232, "MMM") &amp; " - " &amp; SUMIFS(WorkDiaryTable[Total Hours], WorkDiaryTable[Date], "&gt;=" &amp; EOMONTH(B232, -1) + 1, WorkDiaryTable[Date], "&lt;=" &amp; EOMONTH(B232, 0)) &amp; " Hours", "")</f>
        <v/>
      </c>
    </row>
    <row r="233" spans="2:10" x14ac:dyDescent="0.4">
      <c r="B233" s="5">
        <f t="shared" si="3"/>
        <v>44603</v>
      </c>
      <c r="C233" s="2"/>
      <c r="D233" s="2"/>
      <c r="E233" s="2"/>
      <c r="F233" s="2"/>
      <c r="H233" s="3">
        <f>(WorkDiaryTable[[#This Row],[Finish]] - WorkDiaryTable[[#This Row],[Start]] - (WorkDiaryTable[[#This Row],[Lunch Stop]] - WorkDiaryTable[[#This Row],[Lunch Start]])) * 24</f>
        <v>0</v>
      </c>
      <c r="J233" t="str">
        <f>IF(B233 = EOMONTH(B233, 0), TEXT(B233, "MMM") &amp; " - " &amp; SUMIFS(WorkDiaryTable[Total Hours], WorkDiaryTable[Date], "&gt;=" &amp; EOMONTH(B233, -1) + 1, WorkDiaryTable[Date], "&lt;=" &amp; EOMONTH(B233, 0)) &amp; " Hours", "")</f>
        <v/>
      </c>
    </row>
    <row r="234" spans="2:10" x14ac:dyDescent="0.4">
      <c r="B234" s="5">
        <f t="shared" si="3"/>
        <v>44604</v>
      </c>
      <c r="C234" s="2"/>
      <c r="D234" s="2"/>
      <c r="E234" s="2"/>
      <c r="F234" s="2"/>
      <c r="H234" s="3">
        <f>(WorkDiaryTable[[#This Row],[Finish]] - WorkDiaryTable[[#This Row],[Start]] - (WorkDiaryTable[[#This Row],[Lunch Stop]] - WorkDiaryTable[[#This Row],[Lunch Start]])) * 24</f>
        <v>0</v>
      </c>
      <c r="J234" t="str">
        <f>IF(B234 = EOMONTH(B234, 0), TEXT(B234, "MMM") &amp; " - " &amp; SUMIFS(WorkDiaryTable[Total Hours], WorkDiaryTable[Date], "&gt;=" &amp; EOMONTH(B234, -1) + 1, WorkDiaryTable[Date], "&lt;=" &amp; EOMONTH(B234, 0)) &amp; " Hours", "")</f>
        <v/>
      </c>
    </row>
    <row r="235" spans="2:10" x14ac:dyDescent="0.4">
      <c r="B235" s="5">
        <f t="shared" si="3"/>
        <v>44605</v>
      </c>
      <c r="C235" s="2"/>
      <c r="D235" s="2"/>
      <c r="E235" s="2"/>
      <c r="F235" s="2"/>
      <c r="H235" s="3">
        <f>(WorkDiaryTable[[#This Row],[Finish]] - WorkDiaryTable[[#This Row],[Start]] - (WorkDiaryTable[[#This Row],[Lunch Stop]] - WorkDiaryTable[[#This Row],[Lunch Start]])) * 24</f>
        <v>0</v>
      </c>
      <c r="J235" t="str">
        <f>IF(B235 = EOMONTH(B235, 0), TEXT(B235, "MMM") &amp; " - " &amp; SUMIFS(WorkDiaryTable[Total Hours], WorkDiaryTable[Date], "&gt;=" &amp; EOMONTH(B235, -1) + 1, WorkDiaryTable[Date], "&lt;=" &amp; EOMONTH(B235, 0)) &amp; " Hours", "")</f>
        <v/>
      </c>
    </row>
    <row r="236" spans="2:10" x14ac:dyDescent="0.4">
      <c r="B236" s="5">
        <f t="shared" si="3"/>
        <v>44606</v>
      </c>
      <c r="C236" s="2"/>
      <c r="D236" s="2"/>
      <c r="E236" s="2"/>
      <c r="F236" s="2"/>
      <c r="H236" s="3">
        <f>(WorkDiaryTable[[#This Row],[Finish]] - WorkDiaryTable[[#This Row],[Start]] - (WorkDiaryTable[[#This Row],[Lunch Stop]] - WorkDiaryTable[[#This Row],[Lunch Start]])) * 24</f>
        <v>0</v>
      </c>
      <c r="J236" t="str">
        <f>IF(B236 = EOMONTH(B236, 0), TEXT(B236, "MMM") &amp; " - " &amp; SUMIFS(WorkDiaryTable[Total Hours], WorkDiaryTable[Date], "&gt;=" &amp; EOMONTH(B236, -1) + 1, WorkDiaryTable[Date], "&lt;=" &amp; EOMONTH(B236, 0)) &amp; " Hours", "")</f>
        <v/>
      </c>
    </row>
    <row r="237" spans="2:10" x14ac:dyDescent="0.4">
      <c r="B237" s="5">
        <f t="shared" si="3"/>
        <v>44607</v>
      </c>
      <c r="C237" s="2"/>
      <c r="D237" s="2"/>
      <c r="E237" s="2"/>
      <c r="F237" s="2"/>
      <c r="H237" s="3">
        <f>(WorkDiaryTable[[#This Row],[Finish]] - WorkDiaryTable[[#This Row],[Start]] - (WorkDiaryTable[[#This Row],[Lunch Stop]] - WorkDiaryTable[[#This Row],[Lunch Start]])) * 24</f>
        <v>0</v>
      </c>
      <c r="J237" t="str">
        <f>IF(B237 = EOMONTH(B237, 0), TEXT(B237, "MMM") &amp; " - " &amp; SUMIFS(WorkDiaryTable[Total Hours], WorkDiaryTable[Date], "&gt;=" &amp; EOMONTH(B237, -1) + 1, WorkDiaryTable[Date], "&lt;=" &amp; EOMONTH(B237, 0)) &amp; " Hours", "")</f>
        <v/>
      </c>
    </row>
    <row r="238" spans="2:10" x14ac:dyDescent="0.4">
      <c r="B238" s="5">
        <f t="shared" si="3"/>
        <v>44608</v>
      </c>
      <c r="C238" s="2"/>
      <c r="D238" s="2"/>
      <c r="E238" s="2"/>
      <c r="F238" s="2"/>
      <c r="H238" s="3">
        <f>(WorkDiaryTable[[#This Row],[Finish]] - WorkDiaryTable[[#This Row],[Start]] - (WorkDiaryTable[[#This Row],[Lunch Stop]] - WorkDiaryTable[[#This Row],[Lunch Start]])) * 24</f>
        <v>0</v>
      </c>
      <c r="J238" t="str">
        <f>IF(B238 = EOMONTH(B238, 0), TEXT(B238, "MMM") &amp; " - " &amp; SUMIFS(WorkDiaryTable[Total Hours], WorkDiaryTable[Date], "&gt;=" &amp; EOMONTH(B238, -1) + 1, WorkDiaryTable[Date], "&lt;=" &amp; EOMONTH(B238, 0)) &amp; " Hours", "")</f>
        <v/>
      </c>
    </row>
    <row r="239" spans="2:10" x14ac:dyDescent="0.4">
      <c r="B239" s="5">
        <f t="shared" si="3"/>
        <v>44609</v>
      </c>
      <c r="C239" s="2"/>
      <c r="D239" s="2"/>
      <c r="E239" s="2"/>
      <c r="F239" s="2"/>
      <c r="H239" s="3">
        <f>(WorkDiaryTable[[#This Row],[Finish]] - WorkDiaryTable[[#This Row],[Start]] - (WorkDiaryTable[[#This Row],[Lunch Stop]] - WorkDiaryTable[[#This Row],[Lunch Start]])) * 24</f>
        <v>0</v>
      </c>
      <c r="J239" t="str">
        <f>IF(B239 = EOMONTH(B239, 0), TEXT(B239, "MMM") &amp; " - " &amp; SUMIFS(WorkDiaryTable[Total Hours], WorkDiaryTable[Date], "&gt;=" &amp; EOMONTH(B239, -1) + 1, WorkDiaryTable[Date], "&lt;=" &amp; EOMONTH(B239, 0)) &amp; " Hours", "")</f>
        <v/>
      </c>
    </row>
    <row r="240" spans="2:10" x14ac:dyDescent="0.4">
      <c r="B240" s="5">
        <f t="shared" si="3"/>
        <v>44610</v>
      </c>
      <c r="C240" s="2"/>
      <c r="D240" s="2"/>
      <c r="E240" s="2"/>
      <c r="F240" s="2"/>
      <c r="H240" s="3">
        <f>(WorkDiaryTable[[#This Row],[Finish]] - WorkDiaryTable[[#This Row],[Start]] - (WorkDiaryTable[[#This Row],[Lunch Stop]] - WorkDiaryTable[[#This Row],[Lunch Start]])) * 24</f>
        <v>0</v>
      </c>
      <c r="J240" t="str">
        <f>IF(B240 = EOMONTH(B240, 0), TEXT(B240, "MMM") &amp; " - " &amp; SUMIFS(WorkDiaryTable[Total Hours], WorkDiaryTable[Date], "&gt;=" &amp; EOMONTH(B240, -1) + 1, WorkDiaryTable[Date], "&lt;=" &amp; EOMONTH(B240, 0)) &amp; " Hours", "")</f>
        <v/>
      </c>
    </row>
    <row r="241" spans="2:10" x14ac:dyDescent="0.4">
      <c r="B241" s="5">
        <f t="shared" si="3"/>
        <v>44611</v>
      </c>
      <c r="C241" s="2"/>
      <c r="D241" s="2"/>
      <c r="E241" s="2"/>
      <c r="F241" s="2"/>
      <c r="H241" s="3">
        <f>(WorkDiaryTable[[#This Row],[Finish]] - WorkDiaryTable[[#This Row],[Start]] - (WorkDiaryTable[[#This Row],[Lunch Stop]] - WorkDiaryTable[[#This Row],[Lunch Start]])) * 24</f>
        <v>0</v>
      </c>
      <c r="J241" t="str">
        <f>IF(B241 = EOMONTH(B241, 0), TEXT(B241, "MMM") &amp; " - " &amp; SUMIFS(WorkDiaryTable[Total Hours], WorkDiaryTable[Date], "&gt;=" &amp; EOMONTH(B241, -1) + 1, WorkDiaryTable[Date], "&lt;=" &amp; EOMONTH(B241, 0)) &amp; " Hours", "")</f>
        <v/>
      </c>
    </row>
    <row r="242" spans="2:10" x14ac:dyDescent="0.4">
      <c r="B242" s="5">
        <f t="shared" si="3"/>
        <v>44612</v>
      </c>
      <c r="C242" s="2"/>
      <c r="D242" s="2"/>
      <c r="E242" s="2"/>
      <c r="F242" s="2"/>
      <c r="H242" s="3">
        <f>(WorkDiaryTable[[#This Row],[Finish]] - WorkDiaryTable[[#This Row],[Start]] - (WorkDiaryTable[[#This Row],[Lunch Stop]] - WorkDiaryTable[[#This Row],[Lunch Start]])) * 24</f>
        <v>0</v>
      </c>
      <c r="J242" t="str">
        <f>IF(B242 = EOMONTH(B242, 0), TEXT(B242, "MMM") &amp; " - " &amp; SUMIFS(WorkDiaryTable[Total Hours], WorkDiaryTable[Date], "&gt;=" &amp; EOMONTH(B242, -1) + 1, WorkDiaryTable[Date], "&lt;=" &amp; EOMONTH(B242, 0)) &amp; " Hours", "")</f>
        <v/>
      </c>
    </row>
    <row r="243" spans="2:10" x14ac:dyDescent="0.4">
      <c r="B243" s="5">
        <f t="shared" si="3"/>
        <v>44613</v>
      </c>
      <c r="C243" s="2"/>
      <c r="D243" s="2"/>
      <c r="E243" s="2"/>
      <c r="F243" s="2"/>
      <c r="H243" s="3">
        <f>(WorkDiaryTable[[#This Row],[Finish]] - WorkDiaryTable[[#This Row],[Start]] - (WorkDiaryTable[[#This Row],[Lunch Stop]] - WorkDiaryTable[[#This Row],[Lunch Start]])) * 24</f>
        <v>0</v>
      </c>
      <c r="J243" t="str">
        <f>IF(B243 = EOMONTH(B243, 0), TEXT(B243, "MMM") &amp; " - " &amp; SUMIFS(WorkDiaryTable[Total Hours], WorkDiaryTable[Date], "&gt;=" &amp; EOMONTH(B243, -1) + 1, WorkDiaryTable[Date], "&lt;=" &amp; EOMONTH(B243, 0)) &amp; " Hours", "")</f>
        <v/>
      </c>
    </row>
    <row r="244" spans="2:10" x14ac:dyDescent="0.4">
      <c r="B244" s="5">
        <f t="shared" si="3"/>
        <v>44614</v>
      </c>
      <c r="C244" s="2"/>
      <c r="D244" s="2"/>
      <c r="E244" s="2"/>
      <c r="F244" s="2"/>
      <c r="H244" s="3">
        <f>(WorkDiaryTable[[#This Row],[Finish]] - WorkDiaryTable[[#This Row],[Start]] - (WorkDiaryTable[[#This Row],[Lunch Stop]] - WorkDiaryTable[[#This Row],[Lunch Start]])) * 24</f>
        <v>0</v>
      </c>
      <c r="J244" t="str">
        <f>IF(B244 = EOMONTH(B244, 0), TEXT(B244, "MMM") &amp; " - " &amp; SUMIFS(WorkDiaryTable[Total Hours], WorkDiaryTable[Date], "&gt;=" &amp; EOMONTH(B244, -1) + 1, WorkDiaryTable[Date], "&lt;=" &amp; EOMONTH(B244, 0)) &amp; " Hours", "")</f>
        <v/>
      </c>
    </row>
    <row r="245" spans="2:10" x14ac:dyDescent="0.4">
      <c r="B245" s="5">
        <f t="shared" si="3"/>
        <v>44615</v>
      </c>
      <c r="C245" s="2"/>
      <c r="D245" s="2"/>
      <c r="E245" s="2"/>
      <c r="F245" s="2"/>
      <c r="H245" s="3">
        <f>(WorkDiaryTable[[#This Row],[Finish]] - WorkDiaryTable[[#This Row],[Start]] - (WorkDiaryTable[[#This Row],[Lunch Stop]] - WorkDiaryTable[[#This Row],[Lunch Start]])) * 24</f>
        <v>0</v>
      </c>
      <c r="J245" t="str">
        <f>IF(B245 = EOMONTH(B245, 0), TEXT(B245, "MMM") &amp; " - " &amp; SUMIFS(WorkDiaryTable[Total Hours], WorkDiaryTable[Date], "&gt;=" &amp; EOMONTH(B245, -1) + 1, WorkDiaryTable[Date], "&lt;=" &amp; EOMONTH(B245, 0)) &amp; " Hours", "")</f>
        <v/>
      </c>
    </row>
    <row r="246" spans="2:10" x14ac:dyDescent="0.4">
      <c r="B246" s="5">
        <f t="shared" si="3"/>
        <v>44616</v>
      </c>
      <c r="C246" s="2"/>
      <c r="D246" s="2"/>
      <c r="E246" s="2"/>
      <c r="F246" s="2"/>
      <c r="H246" s="3">
        <f>(WorkDiaryTable[[#This Row],[Finish]] - WorkDiaryTable[[#This Row],[Start]] - (WorkDiaryTable[[#This Row],[Lunch Stop]] - WorkDiaryTable[[#This Row],[Lunch Start]])) * 24</f>
        <v>0</v>
      </c>
      <c r="J246" t="str">
        <f>IF(B246 = EOMONTH(B246, 0), TEXT(B246, "MMM") &amp; " - " &amp; SUMIFS(WorkDiaryTable[Total Hours], WorkDiaryTable[Date], "&gt;=" &amp; EOMONTH(B246, -1) + 1, WorkDiaryTable[Date], "&lt;=" &amp; EOMONTH(B246, 0)) &amp; " Hours", "")</f>
        <v/>
      </c>
    </row>
    <row r="247" spans="2:10" x14ac:dyDescent="0.4">
      <c r="B247" s="5">
        <f t="shared" si="3"/>
        <v>44617</v>
      </c>
      <c r="C247" s="2"/>
      <c r="D247" s="2"/>
      <c r="E247" s="2"/>
      <c r="F247" s="2"/>
      <c r="H247" s="3">
        <f>(WorkDiaryTable[[#This Row],[Finish]] - WorkDiaryTable[[#This Row],[Start]] - (WorkDiaryTable[[#This Row],[Lunch Stop]] - WorkDiaryTable[[#This Row],[Lunch Start]])) * 24</f>
        <v>0</v>
      </c>
      <c r="J247" t="str">
        <f>IF(B247 = EOMONTH(B247, 0), TEXT(B247, "MMM") &amp; " - " &amp; SUMIFS(WorkDiaryTable[Total Hours], WorkDiaryTable[Date], "&gt;=" &amp; EOMONTH(B247, -1) + 1, WorkDiaryTable[Date], "&lt;=" &amp; EOMONTH(B247, 0)) &amp; " Hours", "")</f>
        <v/>
      </c>
    </row>
    <row r="248" spans="2:10" x14ac:dyDescent="0.4">
      <c r="B248" s="5">
        <f t="shared" si="3"/>
        <v>44618</v>
      </c>
      <c r="C248" s="2"/>
      <c r="D248" s="2"/>
      <c r="E248" s="2"/>
      <c r="F248" s="2"/>
      <c r="H248" s="3">
        <f>(WorkDiaryTable[[#This Row],[Finish]] - WorkDiaryTable[[#This Row],[Start]] - (WorkDiaryTable[[#This Row],[Lunch Stop]] - WorkDiaryTable[[#This Row],[Lunch Start]])) * 24</f>
        <v>0</v>
      </c>
      <c r="J248" t="str">
        <f>IF(B248 = EOMONTH(B248, 0), TEXT(B248, "MMM") &amp; " - " &amp; SUMIFS(WorkDiaryTable[Total Hours], WorkDiaryTable[Date], "&gt;=" &amp; EOMONTH(B248, -1) + 1, WorkDiaryTable[Date], "&lt;=" &amp; EOMONTH(B248, 0)) &amp; " Hours", "")</f>
        <v/>
      </c>
    </row>
    <row r="249" spans="2:10" x14ac:dyDescent="0.4">
      <c r="B249" s="5">
        <f t="shared" si="3"/>
        <v>44619</v>
      </c>
      <c r="C249" s="2"/>
      <c r="D249" s="2"/>
      <c r="E249" s="2"/>
      <c r="F249" s="2"/>
      <c r="H249" s="3">
        <f>(WorkDiaryTable[[#This Row],[Finish]] - WorkDiaryTable[[#This Row],[Start]] - (WorkDiaryTable[[#This Row],[Lunch Stop]] - WorkDiaryTable[[#This Row],[Lunch Start]])) * 24</f>
        <v>0</v>
      </c>
      <c r="J249" t="str">
        <f>IF(B249 = EOMONTH(B249, 0), TEXT(B249, "MMM") &amp; " - " &amp; SUMIFS(WorkDiaryTable[Total Hours], WorkDiaryTable[Date], "&gt;=" &amp; EOMONTH(B249, -1) + 1, WorkDiaryTable[Date], "&lt;=" &amp; EOMONTH(B249, 0)) &amp; " Hours", "")</f>
        <v/>
      </c>
    </row>
    <row r="250" spans="2:10" x14ac:dyDescent="0.4">
      <c r="B250" s="5">
        <f t="shared" si="3"/>
        <v>44620</v>
      </c>
      <c r="C250" s="2"/>
      <c r="D250" s="2"/>
      <c r="E250" s="2"/>
      <c r="F250" s="2"/>
      <c r="H250" s="3">
        <f>(WorkDiaryTable[[#This Row],[Finish]] - WorkDiaryTable[[#This Row],[Start]] - (WorkDiaryTable[[#This Row],[Lunch Stop]] - WorkDiaryTable[[#This Row],[Lunch Start]])) * 24</f>
        <v>0</v>
      </c>
      <c r="J250" t="str">
        <f>IF(B250 = EOMONTH(B250, 0), TEXT(B250, "MMM") &amp; " - " &amp; SUMIFS(WorkDiaryTable[Total Hours], WorkDiaryTable[Date], "&gt;=" &amp; EOMONTH(B250, -1) + 1, WorkDiaryTable[Date], "&lt;=" &amp; EOMONTH(B250, 0)) &amp; " Hours", "")</f>
        <v>Feb - 0 Hours</v>
      </c>
    </row>
    <row r="251" spans="2:10" x14ac:dyDescent="0.4">
      <c r="B251" s="5">
        <f t="shared" si="3"/>
        <v>44621</v>
      </c>
      <c r="C251" s="2"/>
      <c r="D251" s="2"/>
      <c r="E251" s="2"/>
      <c r="F251" s="2"/>
      <c r="H251" s="3">
        <f>(WorkDiaryTable[[#This Row],[Finish]] - WorkDiaryTable[[#This Row],[Start]] - (WorkDiaryTable[[#This Row],[Lunch Stop]] - WorkDiaryTable[[#This Row],[Lunch Start]])) * 24</f>
        <v>0</v>
      </c>
      <c r="J251" t="str">
        <f>IF(B251 = EOMONTH(B251, 0), TEXT(B251, "MMM") &amp; " - " &amp; SUMIFS(WorkDiaryTable[Total Hours], WorkDiaryTable[Date], "&gt;=" &amp; EOMONTH(B251, -1) + 1, WorkDiaryTable[Date], "&lt;=" &amp; EOMONTH(B251, 0)) &amp; " Hours", "")</f>
        <v/>
      </c>
    </row>
    <row r="252" spans="2:10" x14ac:dyDescent="0.4">
      <c r="B252" s="5">
        <f t="shared" si="3"/>
        <v>44622</v>
      </c>
      <c r="C252" s="2"/>
      <c r="D252" s="2"/>
      <c r="E252" s="2"/>
      <c r="F252" s="2"/>
      <c r="H252" s="3">
        <f>(WorkDiaryTable[[#This Row],[Finish]] - WorkDiaryTable[[#This Row],[Start]] - (WorkDiaryTable[[#This Row],[Lunch Stop]] - WorkDiaryTable[[#This Row],[Lunch Start]])) * 24</f>
        <v>0</v>
      </c>
      <c r="J252" t="str">
        <f>IF(B252 = EOMONTH(B252, 0), TEXT(B252, "MMM") &amp; " - " &amp; SUMIFS(WorkDiaryTable[Total Hours], WorkDiaryTable[Date], "&gt;=" &amp; EOMONTH(B252, -1) + 1, WorkDiaryTable[Date], "&lt;=" &amp; EOMONTH(B252, 0)) &amp; " Hours", "")</f>
        <v/>
      </c>
    </row>
    <row r="253" spans="2:10" x14ac:dyDescent="0.4">
      <c r="B253" s="5">
        <f t="shared" si="3"/>
        <v>44623</v>
      </c>
      <c r="C253" s="2"/>
      <c r="D253" s="2"/>
      <c r="E253" s="2"/>
      <c r="F253" s="2"/>
      <c r="H253" s="3">
        <f>(WorkDiaryTable[[#This Row],[Finish]] - WorkDiaryTable[[#This Row],[Start]] - (WorkDiaryTable[[#This Row],[Lunch Stop]] - WorkDiaryTable[[#This Row],[Lunch Start]])) * 24</f>
        <v>0</v>
      </c>
      <c r="J253" t="str">
        <f>IF(B253 = EOMONTH(B253, 0), TEXT(B253, "MMM") &amp; " - " &amp; SUMIFS(WorkDiaryTable[Total Hours], WorkDiaryTable[Date], "&gt;=" &amp; EOMONTH(B253, -1) + 1, WorkDiaryTable[Date], "&lt;=" &amp; EOMONTH(B253, 0)) &amp; " Hours", "")</f>
        <v/>
      </c>
    </row>
    <row r="254" spans="2:10" x14ac:dyDescent="0.4">
      <c r="B254" s="5">
        <f t="shared" si="3"/>
        <v>44624</v>
      </c>
      <c r="C254" s="2"/>
      <c r="D254" s="2"/>
      <c r="E254" s="2"/>
      <c r="F254" s="2"/>
      <c r="H254" s="3">
        <f>(WorkDiaryTable[[#This Row],[Finish]] - WorkDiaryTable[[#This Row],[Start]] - (WorkDiaryTable[[#This Row],[Lunch Stop]] - WorkDiaryTable[[#This Row],[Lunch Start]])) * 24</f>
        <v>0</v>
      </c>
      <c r="J254" t="str">
        <f>IF(B254 = EOMONTH(B254, 0), TEXT(B254, "MMM") &amp; " - " &amp; SUMIFS(WorkDiaryTable[Total Hours], WorkDiaryTable[Date], "&gt;=" &amp; EOMONTH(B254, -1) + 1, WorkDiaryTable[Date], "&lt;=" &amp; EOMONTH(B254, 0)) &amp; " Hours", "")</f>
        <v/>
      </c>
    </row>
    <row r="255" spans="2:10" x14ac:dyDescent="0.4">
      <c r="B255" s="5">
        <f t="shared" si="3"/>
        <v>44625</v>
      </c>
      <c r="C255" s="2"/>
      <c r="D255" s="2"/>
      <c r="E255" s="2"/>
      <c r="F255" s="2"/>
      <c r="H255" s="3">
        <f>(WorkDiaryTable[[#This Row],[Finish]] - WorkDiaryTable[[#This Row],[Start]] - (WorkDiaryTable[[#This Row],[Lunch Stop]] - WorkDiaryTable[[#This Row],[Lunch Start]])) * 24</f>
        <v>0</v>
      </c>
      <c r="J255" t="str">
        <f>IF(B255 = EOMONTH(B255, 0), TEXT(B255, "MMM") &amp; " - " &amp; SUMIFS(WorkDiaryTable[Total Hours], WorkDiaryTable[Date], "&gt;=" &amp; EOMONTH(B255, -1) + 1, WorkDiaryTable[Date], "&lt;=" &amp; EOMONTH(B255, 0)) &amp; " Hours", "")</f>
        <v/>
      </c>
    </row>
    <row r="256" spans="2:10" x14ac:dyDescent="0.4">
      <c r="B256" s="5">
        <f t="shared" si="3"/>
        <v>44626</v>
      </c>
      <c r="C256" s="2"/>
      <c r="D256" s="2"/>
      <c r="E256" s="2"/>
      <c r="F256" s="2"/>
      <c r="H256" s="3">
        <f>(WorkDiaryTable[[#This Row],[Finish]] - WorkDiaryTable[[#This Row],[Start]] - (WorkDiaryTable[[#This Row],[Lunch Stop]] - WorkDiaryTable[[#This Row],[Lunch Start]])) * 24</f>
        <v>0</v>
      </c>
      <c r="J256" t="str">
        <f>IF(B256 = EOMONTH(B256, 0), TEXT(B256, "MMM") &amp; " - " &amp; SUMIFS(WorkDiaryTable[Total Hours], WorkDiaryTable[Date], "&gt;=" &amp; EOMONTH(B256, -1) + 1, WorkDiaryTable[Date], "&lt;=" &amp; EOMONTH(B256, 0)) &amp; " Hours", "")</f>
        <v/>
      </c>
    </row>
    <row r="257" spans="2:10" x14ac:dyDescent="0.4">
      <c r="B257" s="5">
        <f t="shared" si="3"/>
        <v>44627</v>
      </c>
      <c r="C257" s="2"/>
      <c r="D257" s="2"/>
      <c r="E257" s="2"/>
      <c r="F257" s="2"/>
      <c r="H257" s="3">
        <f>(WorkDiaryTable[[#This Row],[Finish]] - WorkDiaryTable[[#This Row],[Start]] - (WorkDiaryTable[[#This Row],[Lunch Stop]] - WorkDiaryTable[[#This Row],[Lunch Start]])) * 24</f>
        <v>0</v>
      </c>
      <c r="J257" t="str">
        <f>IF(B257 = EOMONTH(B257, 0), TEXT(B257, "MMM") &amp; " - " &amp; SUMIFS(WorkDiaryTable[Total Hours], WorkDiaryTable[Date], "&gt;=" &amp; EOMONTH(B257, -1) + 1, WorkDiaryTable[Date], "&lt;=" &amp; EOMONTH(B257, 0)) &amp; " Hours", "")</f>
        <v/>
      </c>
    </row>
    <row r="258" spans="2:10" x14ac:dyDescent="0.4">
      <c r="B258" s="5">
        <f t="shared" si="3"/>
        <v>44628</v>
      </c>
      <c r="C258" s="2"/>
      <c r="D258" s="2"/>
      <c r="E258" s="2"/>
      <c r="F258" s="2"/>
      <c r="H258" s="3">
        <f>(WorkDiaryTable[[#This Row],[Finish]] - WorkDiaryTable[[#This Row],[Start]] - (WorkDiaryTable[[#This Row],[Lunch Stop]] - WorkDiaryTable[[#This Row],[Lunch Start]])) * 24</f>
        <v>0</v>
      </c>
      <c r="J258" t="str">
        <f>IF(B258 = EOMONTH(B258, 0), TEXT(B258, "MMM") &amp; " - " &amp; SUMIFS(WorkDiaryTable[Total Hours], WorkDiaryTable[Date], "&gt;=" &amp; EOMONTH(B258, -1) + 1, WorkDiaryTable[Date], "&lt;=" &amp; EOMONTH(B258, 0)) &amp; " Hours", "")</f>
        <v/>
      </c>
    </row>
    <row r="259" spans="2:10" x14ac:dyDescent="0.4">
      <c r="B259" s="5">
        <f t="shared" si="3"/>
        <v>44629</v>
      </c>
      <c r="C259" s="2"/>
      <c r="D259" s="2"/>
      <c r="E259" s="2"/>
      <c r="F259" s="2"/>
      <c r="H259" s="3">
        <f>(WorkDiaryTable[[#This Row],[Finish]] - WorkDiaryTable[[#This Row],[Start]] - (WorkDiaryTable[[#This Row],[Lunch Stop]] - WorkDiaryTable[[#This Row],[Lunch Start]])) * 24</f>
        <v>0</v>
      </c>
      <c r="J259" t="str">
        <f>IF(B259 = EOMONTH(B259, 0), TEXT(B259, "MMM") &amp; " - " &amp; SUMIFS(WorkDiaryTable[Total Hours], WorkDiaryTable[Date], "&gt;=" &amp; EOMONTH(B259, -1) + 1, WorkDiaryTable[Date], "&lt;=" &amp; EOMONTH(B259, 0)) &amp; " Hours", "")</f>
        <v/>
      </c>
    </row>
    <row r="260" spans="2:10" x14ac:dyDescent="0.4">
      <c r="B260" s="5">
        <f t="shared" si="3"/>
        <v>44630</v>
      </c>
      <c r="C260" s="2"/>
      <c r="D260" s="2"/>
      <c r="E260" s="2"/>
      <c r="F260" s="2"/>
      <c r="H260" s="3">
        <f>(WorkDiaryTable[[#This Row],[Finish]] - WorkDiaryTable[[#This Row],[Start]] - (WorkDiaryTable[[#This Row],[Lunch Stop]] - WorkDiaryTable[[#This Row],[Lunch Start]])) * 24</f>
        <v>0</v>
      </c>
      <c r="J260" t="str">
        <f>IF(B260 = EOMONTH(B260, 0), TEXT(B260, "MMM") &amp; " - " &amp; SUMIFS(WorkDiaryTable[Total Hours], WorkDiaryTable[Date], "&gt;=" &amp; EOMONTH(B260, -1) + 1, WorkDiaryTable[Date], "&lt;=" &amp; EOMONTH(B260, 0)) &amp; " Hours", "")</f>
        <v/>
      </c>
    </row>
    <row r="261" spans="2:10" x14ac:dyDescent="0.4">
      <c r="B261" s="5">
        <f t="shared" si="3"/>
        <v>44631</v>
      </c>
      <c r="C261" s="2"/>
      <c r="D261" s="2"/>
      <c r="E261" s="2"/>
      <c r="F261" s="2"/>
      <c r="H261" s="3">
        <f>(WorkDiaryTable[[#This Row],[Finish]] - WorkDiaryTable[[#This Row],[Start]] - (WorkDiaryTable[[#This Row],[Lunch Stop]] - WorkDiaryTable[[#This Row],[Lunch Start]])) * 24</f>
        <v>0</v>
      </c>
      <c r="J261" t="str">
        <f>IF(B261 = EOMONTH(B261, 0), TEXT(B261, "MMM") &amp; " - " &amp; SUMIFS(WorkDiaryTable[Total Hours], WorkDiaryTable[Date], "&gt;=" &amp; EOMONTH(B261, -1) + 1, WorkDiaryTable[Date], "&lt;=" &amp; EOMONTH(B261, 0)) &amp; " Hours", "")</f>
        <v/>
      </c>
    </row>
    <row r="262" spans="2:10" x14ac:dyDescent="0.4">
      <c r="B262" s="5">
        <f t="shared" si="3"/>
        <v>44632</v>
      </c>
      <c r="C262" s="2"/>
      <c r="D262" s="2"/>
      <c r="E262" s="2"/>
      <c r="F262" s="2"/>
      <c r="H262" s="3">
        <f>(WorkDiaryTable[[#This Row],[Finish]] - WorkDiaryTable[[#This Row],[Start]] - (WorkDiaryTable[[#This Row],[Lunch Stop]] - WorkDiaryTable[[#This Row],[Lunch Start]])) * 24</f>
        <v>0</v>
      </c>
      <c r="J262" t="str">
        <f>IF(B262 = EOMONTH(B262, 0), TEXT(B262, "MMM") &amp; " - " &amp; SUMIFS(WorkDiaryTable[Total Hours], WorkDiaryTable[Date], "&gt;=" &amp; EOMONTH(B262, -1) + 1, WorkDiaryTable[Date], "&lt;=" &amp; EOMONTH(B262, 0)) &amp; " Hours", "")</f>
        <v/>
      </c>
    </row>
    <row r="263" spans="2:10" x14ac:dyDescent="0.4">
      <c r="B263" s="5">
        <f t="shared" si="3"/>
        <v>44633</v>
      </c>
      <c r="C263" s="2"/>
      <c r="D263" s="2"/>
      <c r="E263" s="2"/>
      <c r="F263" s="2"/>
      <c r="H263" s="3">
        <f>(WorkDiaryTable[[#This Row],[Finish]] - WorkDiaryTable[[#This Row],[Start]] - (WorkDiaryTable[[#This Row],[Lunch Stop]] - WorkDiaryTable[[#This Row],[Lunch Start]])) * 24</f>
        <v>0</v>
      </c>
      <c r="J263" t="str">
        <f>IF(B263 = EOMONTH(B263, 0), TEXT(B263, "MMM") &amp; " - " &amp; SUMIFS(WorkDiaryTable[Total Hours], WorkDiaryTable[Date], "&gt;=" &amp; EOMONTH(B263, -1) + 1, WorkDiaryTable[Date], "&lt;=" &amp; EOMONTH(B263, 0)) &amp; " Hours", "")</f>
        <v/>
      </c>
    </row>
    <row r="264" spans="2:10" x14ac:dyDescent="0.4">
      <c r="B264" s="5">
        <f t="shared" ref="B264:B327" si="4">IF(ROW(A264) = ROW($A$8), StartDateOfDiary, IF((B263 + 1) &gt;= DATE(YearOfDiary + 1, MONTH(StartDateOfDiary), DAY(StartDateOfDiary)), "", B263 + 1))</f>
        <v>44634</v>
      </c>
      <c r="C264" s="2"/>
      <c r="D264" s="2"/>
      <c r="E264" s="2"/>
      <c r="F264" s="2"/>
      <c r="H264" s="3">
        <f>(WorkDiaryTable[[#This Row],[Finish]] - WorkDiaryTable[[#This Row],[Start]] - (WorkDiaryTable[[#This Row],[Lunch Stop]] - WorkDiaryTable[[#This Row],[Lunch Start]])) * 24</f>
        <v>0</v>
      </c>
      <c r="J264" t="str">
        <f>IF(B264 = EOMONTH(B264, 0), TEXT(B264, "MMM") &amp; " - " &amp; SUMIFS(WorkDiaryTable[Total Hours], WorkDiaryTable[Date], "&gt;=" &amp; EOMONTH(B264, -1) + 1, WorkDiaryTable[Date], "&lt;=" &amp; EOMONTH(B264, 0)) &amp; " Hours", "")</f>
        <v/>
      </c>
    </row>
    <row r="265" spans="2:10" x14ac:dyDescent="0.4">
      <c r="B265" s="5">
        <f t="shared" si="4"/>
        <v>44635</v>
      </c>
      <c r="C265" s="2"/>
      <c r="D265" s="2"/>
      <c r="E265" s="2"/>
      <c r="F265" s="2"/>
      <c r="H265" s="3">
        <f>(WorkDiaryTable[[#This Row],[Finish]] - WorkDiaryTable[[#This Row],[Start]] - (WorkDiaryTable[[#This Row],[Lunch Stop]] - WorkDiaryTable[[#This Row],[Lunch Start]])) * 24</f>
        <v>0</v>
      </c>
      <c r="J265" t="str">
        <f>IF(B265 = EOMONTH(B265, 0), TEXT(B265, "MMM") &amp; " - " &amp; SUMIFS(WorkDiaryTable[Total Hours], WorkDiaryTable[Date], "&gt;=" &amp; EOMONTH(B265, -1) + 1, WorkDiaryTable[Date], "&lt;=" &amp; EOMONTH(B265, 0)) &amp; " Hours", "")</f>
        <v/>
      </c>
    </row>
    <row r="266" spans="2:10" x14ac:dyDescent="0.4">
      <c r="B266" s="5">
        <f t="shared" si="4"/>
        <v>44636</v>
      </c>
      <c r="C266" s="2"/>
      <c r="D266" s="2"/>
      <c r="E266" s="2"/>
      <c r="F266" s="2"/>
      <c r="H266" s="3">
        <f>(WorkDiaryTable[[#This Row],[Finish]] - WorkDiaryTable[[#This Row],[Start]] - (WorkDiaryTable[[#This Row],[Lunch Stop]] - WorkDiaryTable[[#This Row],[Lunch Start]])) * 24</f>
        <v>0</v>
      </c>
      <c r="J266" t="str">
        <f>IF(B266 = EOMONTH(B266, 0), TEXT(B266, "MMM") &amp; " - " &amp; SUMIFS(WorkDiaryTable[Total Hours], WorkDiaryTable[Date], "&gt;=" &amp; EOMONTH(B266, -1) + 1, WorkDiaryTable[Date], "&lt;=" &amp; EOMONTH(B266, 0)) &amp; " Hours", "")</f>
        <v/>
      </c>
    </row>
    <row r="267" spans="2:10" x14ac:dyDescent="0.4">
      <c r="B267" s="5">
        <f t="shared" si="4"/>
        <v>44637</v>
      </c>
      <c r="C267" s="2"/>
      <c r="D267" s="2"/>
      <c r="E267" s="2"/>
      <c r="F267" s="2"/>
      <c r="H267" s="3">
        <f>(WorkDiaryTable[[#This Row],[Finish]] - WorkDiaryTable[[#This Row],[Start]] - (WorkDiaryTable[[#This Row],[Lunch Stop]] - WorkDiaryTable[[#This Row],[Lunch Start]])) * 24</f>
        <v>0</v>
      </c>
      <c r="J267" t="str">
        <f>IF(B267 = EOMONTH(B267, 0), TEXT(B267, "MMM") &amp; " - " &amp; SUMIFS(WorkDiaryTable[Total Hours], WorkDiaryTable[Date], "&gt;=" &amp; EOMONTH(B267, -1) + 1, WorkDiaryTable[Date], "&lt;=" &amp; EOMONTH(B267, 0)) &amp; " Hours", "")</f>
        <v/>
      </c>
    </row>
    <row r="268" spans="2:10" x14ac:dyDescent="0.4">
      <c r="B268" s="5">
        <f t="shared" si="4"/>
        <v>44638</v>
      </c>
      <c r="C268" s="2"/>
      <c r="D268" s="2"/>
      <c r="E268" s="2"/>
      <c r="F268" s="2"/>
      <c r="H268" s="3">
        <f>(WorkDiaryTable[[#This Row],[Finish]] - WorkDiaryTable[[#This Row],[Start]] - (WorkDiaryTable[[#This Row],[Lunch Stop]] - WorkDiaryTable[[#This Row],[Lunch Start]])) * 24</f>
        <v>0</v>
      </c>
      <c r="J268" t="str">
        <f>IF(B268 = EOMONTH(B268, 0), TEXT(B268, "MMM") &amp; " - " &amp; SUMIFS(WorkDiaryTable[Total Hours], WorkDiaryTable[Date], "&gt;=" &amp; EOMONTH(B268, -1) + 1, WorkDiaryTable[Date], "&lt;=" &amp; EOMONTH(B268, 0)) &amp; " Hours", "")</f>
        <v/>
      </c>
    </row>
    <row r="269" spans="2:10" x14ac:dyDescent="0.4">
      <c r="B269" s="5">
        <f t="shared" si="4"/>
        <v>44639</v>
      </c>
      <c r="C269" s="2"/>
      <c r="D269" s="2"/>
      <c r="E269" s="2"/>
      <c r="F269" s="2"/>
      <c r="H269" s="3">
        <f>(WorkDiaryTable[[#This Row],[Finish]] - WorkDiaryTable[[#This Row],[Start]] - (WorkDiaryTable[[#This Row],[Lunch Stop]] - WorkDiaryTable[[#This Row],[Lunch Start]])) * 24</f>
        <v>0</v>
      </c>
      <c r="J269" t="str">
        <f>IF(B269 = EOMONTH(B269, 0), TEXT(B269, "MMM") &amp; " - " &amp; SUMIFS(WorkDiaryTable[Total Hours], WorkDiaryTable[Date], "&gt;=" &amp; EOMONTH(B269, -1) + 1, WorkDiaryTable[Date], "&lt;=" &amp; EOMONTH(B269, 0)) &amp; " Hours", "")</f>
        <v/>
      </c>
    </row>
    <row r="270" spans="2:10" x14ac:dyDescent="0.4">
      <c r="B270" s="5">
        <f t="shared" si="4"/>
        <v>44640</v>
      </c>
      <c r="C270" s="2"/>
      <c r="D270" s="2"/>
      <c r="E270" s="2"/>
      <c r="F270" s="2"/>
      <c r="H270" s="3">
        <f>(WorkDiaryTable[[#This Row],[Finish]] - WorkDiaryTable[[#This Row],[Start]] - (WorkDiaryTable[[#This Row],[Lunch Stop]] - WorkDiaryTable[[#This Row],[Lunch Start]])) * 24</f>
        <v>0</v>
      </c>
      <c r="J270" t="str">
        <f>IF(B270 = EOMONTH(B270, 0), TEXT(B270, "MMM") &amp; " - " &amp; SUMIFS(WorkDiaryTable[Total Hours], WorkDiaryTable[Date], "&gt;=" &amp; EOMONTH(B270, -1) + 1, WorkDiaryTable[Date], "&lt;=" &amp; EOMONTH(B270, 0)) &amp; " Hours", "")</f>
        <v/>
      </c>
    </row>
    <row r="271" spans="2:10" x14ac:dyDescent="0.4">
      <c r="B271" s="5">
        <f t="shared" si="4"/>
        <v>44641</v>
      </c>
      <c r="C271" s="2"/>
      <c r="D271" s="2"/>
      <c r="E271" s="2"/>
      <c r="F271" s="2"/>
      <c r="H271" s="3">
        <f>(WorkDiaryTable[[#This Row],[Finish]] - WorkDiaryTable[[#This Row],[Start]] - (WorkDiaryTable[[#This Row],[Lunch Stop]] - WorkDiaryTable[[#This Row],[Lunch Start]])) * 24</f>
        <v>0</v>
      </c>
      <c r="J271" t="str">
        <f>IF(B271 = EOMONTH(B271, 0), TEXT(B271, "MMM") &amp; " - " &amp; SUMIFS(WorkDiaryTable[Total Hours], WorkDiaryTable[Date], "&gt;=" &amp; EOMONTH(B271, -1) + 1, WorkDiaryTable[Date], "&lt;=" &amp; EOMONTH(B271, 0)) &amp; " Hours", "")</f>
        <v/>
      </c>
    </row>
    <row r="272" spans="2:10" x14ac:dyDescent="0.4">
      <c r="B272" s="5">
        <f t="shared" si="4"/>
        <v>44642</v>
      </c>
      <c r="C272" s="2"/>
      <c r="D272" s="2"/>
      <c r="E272" s="2"/>
      <c r="F272" s="2"/>
      <c r="H272" s="3">
        <f>(WorkDiaryTable[[#This Row],[Finish]] - WorkDiaryTable[[#This Row],[Start]] - (WorkDiaryTable[[#This Row],[Lunch Stop]] - WorkDiaryTable[[#This Row],[Lunch Start]])) * 24</f>
        <v>0</v>
      </c>
      <c r="J272" t="str">
        <f>IF(B272 = EOMONTH(B272, 0), TEXT(B272, "MMM") &amp; " - " &amp; SUMIFS(WorkDiaryTable[Total Hours], WorkDiaryTable[Date], "&gt;=" &amp; EOMONTH(B272, -1) + 1, WorkDiaryTable[Date], "&lt;=" &amp; EOMONTH(B272, 0)) &amp; " Hours", "")</f>
        <v/>
      </c>
    </row>
    <row r="273" spans="2:10" x14ac:dyDescent="0.4">
      <c r="B273" s="5">
        <f t="shared" si="4"/>
        <v>44643</v>
      </c>
      <c r="C273" s="2"/>
      <c r="D273" s="2"/>
      <c r="E273" s="2"/>
      <c r="F273" s="2"/>
      <c r="H273" s="3">
        <f>(WorkDiaryTable[[#This Row],[Finish]] - WorkDiaryTable[[#This Row],[Start]] - (WorkDiaryTable[[#This Row],[Lunch Stop]] - WorkDiaryTable[[#This Row],[Lunch Start]])) * 24</f>
        <v>0</v>
      </c>
      <c r="J273" t="str">
        <f>IF(B273 = EOMONTH(B273, 0), TEXT(B273, "MMM") &amp; " - " &amp; SUMIFS(WorkDiaryTable[Total Hours], WorkDiaryTable[Date], "&gt;=" &amp; EOMONTH(B273, -1) + 1, WorkDiaryTable[Date], "&lt;=" &amp; EOMONTH(B273, 0)) &amp; " Hours", "")</f>
        <v/>
      </c>
    </row>
    <row r="274" spans="2:10" x14ac:dyDescent="0.4">
      <c r="B274" s="5">
        <f t="shared" si="4"/>
        <v>44644</v>
      </c>
      <c r="C274" s="2"/>
      <c r="D274" s="2"/>
      <c r="E274" s="2"/>
      <c r="F274" s="2"/>
      <c r="H274" s="3">
        <f>(WorkDiaryTable[[#This Row],[Finish]] - WorkDiaryTable[[#This Row],[Start]] - (WorkDiaryTable[[#This Row],[Lunch Stop]] - WorkDiaryTable[[#This Row],[Lunch Start]])) * 24</f>
        <v>0</v>
      </c>
      <c r="J274" t="str">
        <f>IF(B274 = EOMONTH(B274, 0), TEXT(B274, "MMM") &amp; " - " &amp; SUMIFS(WorkDiaryTable[Total Hours], WorkDiaryTable[Date], "&gt;=" &amp; EOMONTH(B274, -1) + 1, WorkDiaryTable[Date], "&lt;=" &amp; EOMONTH(B274, 0)) &amp; " Hours", "")</f>
        <v/>
      </c>
    </row>
    <row r="275" spans="2:10" x14ac:dyDescent="0.4">
      <c r="B275" s="5">
        <f t="shared" si="4"/>
        <v>44645</v>
      </c>
      <c r="C275" s="2"/>
      <c r="D275" s="2"/>
      <c r="E275" s="2"/>
      <c r="F275" s="2"/>
      <c r="H275" s="3">
        <f>(WorkDiaryTable[[#This Row],[Finish]] - WorkDiaryTable[[#This Row],[Start]] - (WorkDiaryTable[[#This Row],[Lunch Stop]] - WorkDiaryTable[[#This Row],[Lunch Start]])) * 24</f>
        <v>0</v>
      </c>
      <c r="J275" t="str">
        <f>IF(B275 = EOMONTH(B275, 0), TEXT(B275, "MMM") &amp; " - " &amp; SUMIFS(WorkDiaryTable[Total Hours], WorkDiaryTable[Date], "&gt;=" &amp; EOMONTH(B275, -1) + 1, WorkDiaryTable[Date], "&lt;=" &amp; EOMONTH(B275, 0)) &amp; " Hours", "")</f>
        <v/>
      </c>
    </row>
    <row r="276" spans="2:10" x14ac:dyDescent="0.4">
      <c r="B276" s="5">
        <f t="shared" si="4"/>
        <v>44646</v>
      </c>
      <c r="C276" s="2"/>
      <c r="D276" s="2"/>
      <c r="E276" s="2"/>
      <c r="F276" s="2"/>
      <c r="H276" s="3">
        <f>(WorkDiaryTable[[#This Row],[Finish]] - WorkDiaryTable[[#This Row],[Start]] - (WorkDiaryTable[[#This Row],[Lunch Stop]] - WorkDiaryTable[[#This Row],[Lunch Start]])) * 24</f>
        <v>0</v>
      </c>
      <c r="J276" t="str">
        <f>IF(B276 = EOMONTH(B276, 0), TEXT(B276, "MMM") &amp; " - " &amp; SUMIFS(WorkDiaryTable[Total Hours], WorkDiaryTable[Date], "&gt;=" &amp; EOMONTH(B276, -1) + 1, WorkDiaryTable[Date], "&lt;=" &amp; EOMONTH(B276, 0)) &amp; " Hours", "")</f>
        <v/>
      </c>
    </row>
    <row r="277" spans="2:10" x14ac:dyDescent="0.4">
      <c r="B277" s="5">
        <f t="shared" si="4"/>
        <v>44647</v>
      </c>
      <c r="C277" s="2"/>
      <c r="D277" s="2"/>
      <c r="E277" s="2"/>
      <c r="F277" s="2"/>
      <c r="H277" s="3">
        <f>(WorkDiaryTable[[#This Row],[Finish]] - WorkDiaryTable[[#This Row],[Start]] - (WorkDiaryTable[[#This Row],[Lunch Stop]] - WorkDiaryTable[[#This Row],[Lunch Start]])) * 24</f>
        <v>0</v>
      </c>
      <c r="J277" t="str">
        <f>IF(B277 = EOMONTH(B277, 0), TEXT(B277, "MMM") &amp; " - " &amp; SUMIFS(WorkDiaryTable[Total Hours], WorkDiaryTable[Date], "&gt;=" &amp; EOMONTH(B277, -1) + 1, WorkDiaryTable[Date], "&lt;=" &amp; EOMONTH(B277, 0)) &amp; " Hours", "")</f>
        <v/>
      </c>
    </row>
    <row r="278" spans="2:10" x14ac:dyDescent="0.4">
      <c r="B278" s="5">
        <f t="shared" si="4"/>
        <v>44648</v>
      </c>
      <c r="C278" s="2"/>
      <c r="D278" s="2"/>
      <c r="E278" s="2"/>
      <c r="F278" s="2"/>
      <c r="H278" s="3">
        <f>(WorkDiaryTable[[#This Row],[Finish]] - WorkDiaryTable[[#This Row],[Start]] - (WorkDiaryTable[[#This Row],[Lunch Stop]] - WorkDiaryTable[[#This Row],[Lunch Start]])) * 24</f>
        <v>0</v>
      </c>
      <c r="J278" t="str">
        <f>IF(B278 = EOMONTH(B278, 0), TEXT(B278, "MMM") &amp; " - " &amp; SUMIFS(WorkDiaryTable[Total Hours], WorkDiaryTable[Date], "&gt;=" &amp; EOMONTH(B278, -1) + 1, WorkDiaryTable[Date], "&lt;=" &amp; EOMONTH(B278, 0)) &amp; " Hours", "")</f>
        <v/>
      </c>
    </row>
    <row r="279" spans="2:10" x14ac:dyDescent="0.4">
      <c r="B279" s="5">
        <f t="shared" si="4"/>
        <v>44649</v>
      </c>
      <c r="C279" s="2"/>
      <c r="D279" s="2"/>
      <c r="E279" s="2"/>
      <c r="F279" s="2"/>
      <c r="H279" s="3">
        <f>(WorkDiaryTable[[#This Row],[Finish]] - WorkDiaryTable[[#This Row],[Start]] - (WorkDiaryTable[[#This Row],[Lunch Stop]] - WorkDiaryTable[[#This Row],[Lunch Start]])) * 24</f>
        <v>0</v>
      </c>
      <c r="J279" t="str">
        <f>IF(B279 = EOMONTH(B279, 0), TEXT(B279, "MMM") &amp; " - " &amp; SUMIFS(WorkDiaryTable[Total Hours], WorkDiaryTable[Date], "&gt;=" &amp; EOMONTH(B279, -1) + 1, WorkDiaryTable[Date], "&lt;=" &amp; EOMONTH(B279, 0)) &amp; " Hours", "")</f>
        <v/>
      </c>
    </row>
    <row r="280" spans="2:10" x14ac:dyDescent="0.4">
      <c r="B280" s="5">
        <f t="shared" si="4"/>
        <v>44650</v>
      </c>
      <c r="C280" s="2"/>
      <c r="D280" s="2"/>
      <c r="E280" s="2"/>
      <c r="F280" s="2"/>
      <c r="H280" s="3">
        <f>(WorkDiaryTable[[#This Row],[Finish]] - WorkDiaryTable[[#This Row],[Start]] - (WorkDiaryTable[[#This Row],[Lunch Stop]] - WorkDiaryTable[[#This Row],[Lunch Start]])) * 24</f>
        <v>0</v>
      </c>
      <c r="J280" t="str">
        <f>IF(B280 = EOMONTH(B280, 0), TEXT(B280, "MMM") &amp; " - " &amp; SUMIFS(WorkDiaryTable[Total Hours], WorkDiaryTable[Date], "&gt;=" &amp; EOMONTH(B280, -1) + 1, WorkDiaryTable[Date], "&lt;=" &amp; EOMONTH(B280, 0)) &amp; " Hours", "")</f>
        <v/>
      </c>
    </row>
    <row r="281" spans="2:10" x14ac:dyDescent="0.4">
      <c r="B281" s="5">
        <f t="shared" si="4"/>
        <v>44651</v>
      </c>
      <c r="C281" s="2"/>
      <c r="D281" s="2"/>
      <c r="E281" s="2"/>
      <c r="F281" s="2"/>
      <c r="H281" s="3">
        <f>(WorkDiaryTable[[#This Row],[Finish]] - WorkDiaryTable[[#This Row],[Start]] - (WorkDiaryTable[[#This Row],[Lunch Stop]] - WorkDiaryTable[[#This Row],[Lunch Start]])) * 24</f>
        <v>0</v>
      </c>
      <c r="J281" t="str">
        <f>IF(B281 = EOMONTH(B281, 0), TEXT(B281, "MMM") &amp; " - " &amp; SUMIFS(WorkDiaryTable[Total Hours], WorkDiaryTable[Date], "&gt;=" &amp; EOMONTH(B281, -1) + 1, WorkDiaryTable[Date], "&lt;=" &amp; EOMONTH(B281, 0)) &amp; " Hours", "")</f>
        <v>Mar - 0 Hours</v>
      </c>
    </row>
    <row r="282" spans="2:10" x14ac:dyDescent="0.4">
      <c r="B282" s="5">
        <f t="shared" si="4"/>
        <v>44652</v>
      </c>
      <c r="C282" s="2"/>
      <c r="D282" s="2"/>
      <c r="E282" s="2"/>
      <c r="F282" s="2"/>
      <c r="H282" s="3">
        <f>(WorkDiaryTable[[#This Row],[Finish]] - WorkDiaryTable[[#This Row],[Start]] - (WorkDiaryTable[[#This Row],[Lunch Stop]] - WorkDiaryTable[[#This Row],[Lunch Start]])) * 24</f>
        <v>0</v>
      </c>
      <c r="J282" t="str">
        <f>IF(B282 = EOMONTH(B282, 0), TEXT(B282, "MMM") &amp; " - " &amp; SUMIFS(WorkDiaryTable[Total Hours], WorkDiaryTable[Date], "&gt;=" &amp; EOMONTH(B282, -1) + 1, WorkDiaryTable[Date], "&lt;=" &amp; EOMONTH(B282, 0)) &amp; " Hours", "")</f>
        <v/>
      </c>
    </row>
    <row r="283" spans="2:10" x14ac:dyDescent="0.4">
      <c r="B283" s="5">
        <f t="shared" si="4"/>
        <v>44653</v>
      </c>
      <c r="C283" s="2"/>
      <c r="D283" s="2"/>
      <c r="E283" s="2"/>
      <c r="F283" s="2"/>
      <c r="H283" s="3">
        <f>(WorkDiaryTable[[#This Row],[Finish]] - WorkDiaryTable[[#This Row],[Start]] - (WorkDiaryTable[[#This Row],[Lunch Stop]] - WorkDiaryTable[[#This Row],[Lunch Start]])) * 24</f>
        <v>0</v>
      </c>
      <c r="J283" t="str">
        <f>IF(B283 = EOMONTH(B283, 0), TEXT(B283, "MMM") &amp; " - " &amp; SUMIFS(WorkDiaryTable[Total Hours], WorkDiaryTable[Date], "&gt;=" &amp; EOMONTH(B283, -1) + 1, WorkDiaryTable[Date], "&lt;=" &amp; EOMONTH(B283, 0)) &amp; " Hours", "")</f>
        <v/>
      </c>
    </row>
    <row r="284" spans="2:10" x14ac:dyDescent="0.4">
      <c r="B284" s="5">
        <f t="shared" si="4"/>
        <v>44654</v>
      </c>
      <c r="C284" s="2"/>
      <c r="D284" s="2"/>
      <c r="E284" s="2"/>
      <c r="F284" s="2"/>
      <c r="H284" s="3">
        <f>(WorkDiaryTable[[#This Row],[Finish]] - WorkDiaryTable[[#This Row],[Start]] - (WorkDiaryTable[[#This Row],[Lunch Stop]] - WorkDiaryTable[[#This Row],[Lunch Start]])) * 24</f>
        <v>0</v>
      </c>
      <c r="J284" t="str">
        <f>IF(B284 = EOMONTH(B284, 0), TEXT(B284, "MMM") &amp; " - " &amp; SUMIFS(WorkDiaryTable[Total Hours], WorkDiaryTable[Date], "&gt;=" &amp; EOMONTH(B284, -1) + 1, WorkDiaryTable[Date], "&lt;=" &amp; EOMONTH(B284, 0)) &amp; " Hours", "")</f>
        <v/>
      </c>
    </row>
    <row r="285" spans="2:10" x14ac:dyDescent="0.4">
      <c r="B285" s="5">
        <f t="shared" si="4"/>
        <v>44655</v>
      </c>
      <c r="C285" s="2"/>
      <c r="D285" s="2"/>
      <c r="E285" s="2"/>
      <c r="F285" s="2"/>
      <c r="H285" s="3">
        <f>(WorkDiaryTable[[#This Row],[Finish]] - WorkDiaryTable[[#This Row],[Start]] - (WorkDiaryTable[[#This Row],[Lunch Stop]] - WorkDiaryTable[[#This Row],[Lunch Start]])) * 24</f>
        <v>0</v>
      </c>
      <c r="J285" t="str">
        <f>IF(B285 = EOMONTH(B285, 0), TEXT(B285, "MMM") &amp; " - " &amp; SUMIFS(WorkDiaryTable[Total Hours], WorkDiaryTable[Date], "&gt;=" &amp; EOMONTH(B285, -1) + 1, WorkDiaryTable[Date], "&lt;=" &amp; EOMONTH(B285, 0)) &amp; " Hours", "")</f>
        <v/>
      </c>
    </row>
    <row r="286" spans="2:10" x14ac:dyDescent="0.4">
      <c r="B286" s="5">
        <f t="shared" si="4"/>
        <v>44656</v>
      </c>
      <c r="C286" s="2"/>
      <c r="D286" s="2"/>
      <c r="E286" s="2"/>
      <c r="F286" s="2"/>
      <c r="H286" s="3">
        <f>(WorkDiaryTable[[#This Row],[Finish]] - WorkDiaryTable[[#This Row],[Start]] - (WorkDiaryTable[[#This Row],[Lunch Stop]] - WorkDiaryTable[[#This Row],[Lunch Start]])) * 24</f>
        <v>0</v>
      </c>
      <c r="J286" t="str">
        <f>IF(B286 = EOMONTH(B286, 0), TEXT(B286, "MMM") &amp; " - " &amp; SUMIFS(WorkDiaryTable[Total Hours], WorkDiaryTable[Date], "&gt;=" &amp; EOMONTH(B286, -1) + 1, WorkDiaryTable[Date], "&lt;=" &amp; EOMONTH(B286, 0)) &amp; " Hours", "")</f>
        <v/>
      </c>
    </row>
    <row r="287" spans="2:10" x14ac:dyDescent="0.4">
      <c r="B287" s="5">
        <f t="shared" si="4"/>
        <v>44657</v>
      </c>
      <c r="C287" s="2"/>
      <c r="D287" s="2"/>
      <c r="E287" s="2"/>
      <c r="F287" s="2"/>
      <c r="H287" s="3">
        <f>(WorkDiaryTable[[#This Row],[Finish]] - WorkDiaryTable[[#This Row],[Start]] - (WorkDiaryTable[[#This Row],[Lunch Stop]] - WorkDiaryTable[[#This Row],[Lunch Start]])) * 24</f>
        <v>0</v>
      </c>
      <c r="J287" t="str">
        <f>IF(B287 = EOMONTH(B287, 0), TEXT(B287, "MMM") &amp; " - " &amp; SUMIFS(WorkDiaryTable[Total Hours], WorkDiaryTable[Date], "&gt;=" &amp; EOMONTH(B287, -1) + 1, WorkDiaryTable[Date], "&lt;=" &amp; EOMONTH(B287, 0)) &amp; " Hours", "")</f>
        <v/>
      </c>
    </row>
    <row r="288" spans="2:10" x14ac:dyDescent="0.4">
      <c r="B288" s="5">
        <f t="shared" si="4"/>
        <v>44658</v>
      </c>
      <c r="C288" s="2"/>
      <c r="D288" s="2"/>
      <c r="E288" s="2"/>
      <c r="F288" s="2"/>
      <c r="H288" s="3">
        <f>(WorkDiaryTable[[#This Row],[Finish]] - WorkDiaryTable[[#This Row],[Start]] - (WorkDiaryTable[[#This Row],[Lunch Stop]] - WorkDiaryTable[[#This Row],[Lunch Start]])) * 24</f>
        <v>0</v>
      </c>
      <c r="J288" t="str">
        <f>IF(B288 = EOMONTH(B288, 0), TEXT(B288, "MMM") &amp; " - " &amp; SUMIFS(WorkDiaryTable[Total Hours], WorkDiaryTable[Date], "&gt;=" &amp; EOMONTH(B288, -1) + 1, WorkDiaryTable[Date], "&lt;=" &amp; EOMONTH(B288, 0)) &amp; " Hours", "")</f>
        <v/>
      </c>
    </row>
    <row r="289" spans="2:10" x14ac:dyDescent="0.4">
      <c r="B289" s="5">
        <f t="shared" si="4"/>
        <v>44659</v>
      </c>
      <c r="C289" s="2"/>
      <c r="D289" s="2"/>
      <c r="E289" s="2"/>
      <c r="F289" s="2"/>
      <c r="H289" s="3">
        <f>(WorkDiaryTable[[#This Row],[Finish]] - WorkDiaryTable[[#This Row],[Start]] - (WorkDiaryTable[[#This Row],[Lunch Stop]] - WorkDiaryTable[[#This Row],[Lunch Start]])) * 24</f>
        <v>0</v>
      </c>
      <c r="J289" t="str">
        <f>IF(B289 = EOMONTH(B289, 0), TEXT(B289, "MMM") &amp; " - " &amp; SUMIFS(WorkDiaryTable[Total Hours], WorkDiaryTable[Date], "&gt;=" &amp; EOMONTH(B289, -1) + 1, WorkDiaryTable[Date], "&lt;=" &amp; EOMONTH(B289, 0)) &amp; " Hours", "")</f>
        <v/>
      </c>
    </row>
    <row r="290" spans="2:10" x14ac:dyDescent="0.4">
      <c r="B290" s="5">
        <f t="shared" si="4"/>
        <v>44660</v>
      </c>
      <c r="C290" s="2"/>
      <c r="D290" s="2"/>
      <c r="E290" s="2"/>
      <c r="F290" s="2"/>
      <c r="H290" s="3">
        <f>(WorkDiaryTable[[#This Row],[Finish]] - WorkDiaryTable[[#This Row],[Start]] - (WorkDiaryTable[[#This Row],[Lunch Stop]] - WorkDiaryTable[[#This Row],[Lunch Start]])) * 24</f>
        <v>0</v>
      </c>
      <c r="J290" t="str">
        <f>IF(B290 = EOMONTH(B290, 0), TEXT(B290, "MMM") &amp; " - " &amp; SUMIFS(WorkDiaryTable[Total Hours], WorkDiaryTable[Date], "&gt;=" &amp; EOMONTH(B290, -1) + 1, WorkDiaryTable[Date], "&lt;=" &amp; EOMONTH(B290, 0)) &amp; " Hours", "")</f>
        <v/>
      </c>
    </row>
    <row r="291" spans="2:10" x14ac:dyDescent="0.4">
      <c r="B291" s="5">
        <f t="shared" si="4"/>
        <v>44661</v>
      </c>
      <c r="C291" s="2"/>
      <c r="D291" s="2"/>
      <c r="E291" s="2"/>
      <c r="F291" s="2"/>
      <c r="H291" s="3">
        <f>(WorkDiaryTable[[#This Row],[Finish]] - WorkDiaryTable[[#This Row],[Start]] - (WorkDiaryTable[[#This Row],[Lunch Stop]] - WorkDiaryTable[[#This Row],[Lunch Start]])) * 24</f>
        <v>0</v>
      </c>
      <c r="J291" t="str">
        <f>IF(B291 = EOMONTH(B291, 0), TEXT(B291, "MMM") &amp; " - " &amp; SUMIFS(WorkDiaryTable[Total Hours], WorkDiaryTable[Date], "&gt;=" &amp; EOMONTH(B291, -1) + 1, WorkDiaryTable[Date], "&lt;=" &amp; EOMONTH(B291, 0)) &amp; " Hours", "")</f>
        <v/>
      </c>
    </row>
    <row r="292" spans="2:10" x14ac:dyDescent="0.4">
      <c r="B292" s="5">
        <f t="shared" si="4"/>
        <v>44662</v>
      </c>
      <c r="C292" s="2"/>
      <c r="D292" s="2"/>
      <c r="E292" s="2"/>
      <c r="F292" s="2"/>
      <c r="H292" s="3">
        <f>(WorkDiaryTable[[#This Row],[Finish]] - WorkDiaryTable[[#This Row],[Start]] - (WorkDiaryTable[[#This Row],[Lunch Stop]] - WorkDiaryTable[[#This Row],[Lunch Start]])) * 24</f>
        <v>0</v>
      </c>
      <c r="J292" t="str">
        <f>IF(B292 = EOMONTH(B292, 0), TEXT(B292, "MMM") &amp; " - " &amp; SUMIFS(WorkDiaryTable[Total Hours], WorkDiaryTable[Date], "&gt;=" &amp; EOMONTH(B292, -1) + 1, WorkDiaryTable[Date], "&lt;=" &amp; EOMONTH(B292, 0)) &amp; " Hours", "")</f>
        <v/>
      </c>
    </row>
    <row r="293" spans="2:10" x14ac:dyDescent="0.4">
      <c r="B293" s="5">
        <f t="shared" si="4"/>
        <v>44663</v>
      </c>
      <c r="C293" s="2"/>
      <c r="D293" s="2"/>
      <c r="E293" s="2"/>
      <c r="F293" s="2"/>
      <c r="H293" s="3">
        <f>(WorkDiaryTable[[#This Row],[Finish]] - WorkDiaryTable[[#This Row],[Start]] - (WorkDiaryTable[[#This Row],[Lunch Stop]] - WorkDiaryTable[[#This Row],[Lunch Start]])) * 24</f>
        <v>0</v>
      </c>
      <c r="J293" t="str">
        <f>IF(B293 = EOMONTH(B293, 0), TEXT(B293, "MMM") &amp; " - " &amp; SUMIFS(WorkDiaryTable[Total Hours], WorkDiaryTable[Date], "&gt;=" &amp; EOMONTH(B293, -1) + 1, WorkDiaryTable[Date], "&lt;=" &amp; EOMONTH(B293, 0)) &amp; " Hours", "")</f>
        <v/>
      </c>
    </row>
    <row r="294" spans="2:10" x14ac:dyDescent="0.4">
      <c r="B294" s="5">
        <f t="shared" si="4"/>
        <v>44664</v>
      </c>
      <c r="C294" s="2"/>
      <c r="D294" s="2"/>
      <c r="E294" s="2"/>
      <c r="F294" s="2"/>
      <c r="H294" s="3">
        <f>(WorkDiaryTable[[#This Row],[Finish]] - WorkDiaryTable[[#This Row],[Start]] - (WorkDiaryTable[[#This Row],[Lunch Stop]] - WorkDiaryTable[[#This Row],[Lunch Start]])) * 24</f>
        <v>0</v>
      </c>
      <c r="J294" t="str">
        <f>IF(B294 = EOMONTH(B294, 0), TEXT(B294, "MMM") &amp; " - " &amp; SUMIFS(WorkDiaryTable[Total Hours], WorkDiaryTable[Date], "&gt;=" &amp; EOMONTH(B294, -1) + 1, WorkDiaryTable[Date], "&lt;=" &amp; EOMONTH(B294, 0)) &amp; " Hours", "")</f>
        <v/>
      </c>
    </row>
    <row r="295" spans="2:10" x14ac:dyDescent="0.4">
      <c r="B295" s="5">
        <f t="shared" si="4"/>
        <v>44665</v>
      </c>
      <c r="C295" s="2"/>
      <c r="D295" s="2"/>
      <c r="E295" s="2"/>
      <c r="F295" s="2"/>
      <c r="H295" s="3">
        <f>(WorkDiaryTable[[#This Row],[Finish]] - WorkDiaryTable[[#This Row],[Start]] - (WorkDiaryTable[[#This Row],[Lunch Stop]] - WorkDiaryTable[[#This Row],[Lunch Start]])) * 24</f>
        <v>0</v>
      </c>
      <c r="J295" t="str">
        <f>IF(B295 = EOMONTH(B295, 0), TEXT(B295, "MMM") &amp; " - " &amp; SUMIFS(WorkDiaryTable[Total Hours], WorkDiaryTable[Date], "&gt;=" &amp; EOMONTH(B295, -1) + 1, WorkDiaryTable[Date], "&lt;=" &amp; EOMONTH(B295, 0)) &amp; " Hours", "")</f>
        <v/>
      </c>
    </row>
    <row r="296" spans="2:10" x14ac:dyDescent="0.4">
      <c r="B296" s="5">
        <f t="shared" si="4"/>
        <v>44666</v>
      </c>
      <c r="C296" s="2"/>
      <c r="D296" s="2"/>
      <c r="E296" s="2"/>
      <c r="F296" s="2"/>
      <c r="H296" s="3">
        <f>(WorkDiaryTable[[#This Row],[Finish]] - WorkDiaryTable[[#This Row],[Start]] - (WorkDiaryTable[[#This Row],[Lunch Stop]] - WorkDiaryTable[[#This Row],[Lunch Start]])) * 24</f>
        <v>0</v>
      </c>
      <c r="J296" t="str">
        <f>IF(B296 = EOMONTH(B296, 0), TEXT(B296, "MMM") &amp; " - " &amp; SUMIFS(WorkDiaryTable[Total Hours], WorkDiaryTable[Date], "&gt;=" &amp; EOMONTH(B296, -1) + 1, WorkDiaryTable[Date], "&lt;=" &amp; EOMONTH(B296, 0)) &amp; " Hours", "")</f>
        <v/>
      </c>
    </row>
    <row r="297" spans="2:10" x14ac:dyDescent="0.4">
      <c r="B297" s="5">
        <f t="shared" si="4"/>
        <v>44667</v>
      </c>
      <c r="C297" s="2"/>
      <c r="D297" s="2"/>
      <c r="E297" s="2"/>
      <c r="F297" s="2"/>
      <c r="H297" s="3">
        <f>(WorkDiaryTable[[#This Row],[Finish]] - WorkDiaryTable[[#This Row],[Start]] - (WorkDiaryTable[[#This Row],[Lunch Stop]] - WorkDiaryTable[[#This Row],[Lunch Start]])) * 24</f>
        <v>0</v>
      </c>
      <c r="J297" t="str">
        <f>IF(B297 = EOMONTH(B297, 0), TEXT(B297, "MMM") &amp; " - " &amp; SUMIFS(WorkDiaryTable[Total Hours], WorkDiaryTable[Date], "&gt;=" &amp; EOMONTH(B297, -1) + 1, WorkDiaryTable[Date], "&lt;=" &amp; EOMONTH(B297, 0)) &amp; " Hours", "")</f>
        <v/>
      </c>
    </row>
    <row r="298" spans="2:10" x14ac:dyDescent="0.4">
      <c r="B298" s="5">
        <f t="shared" si="4"/>
        <v>44668</v>
      </c>
      <c r="C298" s="2"/>
      <c r="D298" s="2"/>
      <c r="E298" s="2"/>
      <c r="F298" s="2"/>
      <c r="H298" s="3">
        <f>(WorkDiaryTable[[#This Row],[Finish]] - WorkDiaryTable[[#This Row],[Start]] - (WorkDiaryTable[[#This Row],[Lunch Stop]] - WorkDiaryTable[[#This Row],[Lunch Start]])) * 24</f>
        <v>0</v>
      </c>
      <c r="J298" t="str">
        <f>IF(B298 = EOMONTH(B298, 0), TEXT(B298, "MMM") &amp; " - " &amp; SUMIFS(WorkDiaryTable[Total Hours], WorkDiaryTable[Date], "&gt;=" &amp; EOMONTH(B298, -1) + 1, WorkDiaryTable[Date], "&lt;=" &amp; EOMONTH(B298, 0)) &amp; " Hours", "")</f>
        <v/>
      </c>
    </row>
    <row r="299" spans="2:10" x14ac:dyDescent="0.4">
      <c r="B299" s="5">
        <f t="shared" si="4"/>
        <v>44669</v>
      </c>
      <c r="C299" s="2"/>
      <c r="D299" s="2"/>
      <c r="E299" s="2"/>
      <c r="F299" s="2"/>
      <c r="H299" s="3">
        <f>(WorkDiaryTable[[#This Row],[Finish]] - WorkDiaryTable[[#This Row],[Start]] - (WorkDiaryTable[[#This Row],[Lunch Stop]] - WorkDiaryTable[[#This Row],[Lunch Start]])) * 24</f>
        <v>0</v>
      </c>
      <c r="J299" t="str">
        <f>IF(B299 = EOMONTH(B299, 0), TEXT(B299, "MMM") &amp; " - " &amp; SUMIFS(WorkDiaryTable[Total Hours], WorkDiaryTable[Date], "&gt;=" &amp; EOMONTH(B299, -1) + 1, WorkDiaryTable[Date], "&lt;=" &amp; EOMONTH(B299, 0)) &amp; " Hours", "")</f>
        <v/>
      </c>
    </row>
    <row r="300" spans="2:10" x14ac:dyDescent="0.4">
      <c r="B300" s="5">
        <f t="shared" si="4"/>
        <v>44670</v>
      </c>
      <c r="C300" s="2"/>
      <c r="D300" s="2"/>
      <c r="E300" s="2"/>
      <c r="F300" s="2"/>
      <c r="H300" s="3">
        <f>(WorkDiaryTable[[#This Row],[Finish]] - WorkDiaryTable[[#This Row],[Start]] - (WorkDiaryTable[[#This Row],[Lunch Stop]] - WorkDiaryTable[[#This Row],[Lunch Start]])) * 24</f>
        <v>0</v>
      </c>
      <c r="J300" t="str">
        <f>IF(B300 = EOMONTH(B300, 0), TEXT(B300, "MMM") &amp; " - " &amp; SUMIFS(WorkDiaryTable[Total Hours], WorkDiaryTable[Date], "&gt;=" &amp; EOMONTH(B300, -1) + 1, WorkDiaryTable[Date], "&lt;=" &amp; EOMONTH(B300, 0)) &amp; " Hours", "")</f>
        <v/>
      </c>
    </row>
    <row r="301" spans="2:10" x14ac:dyDescent="0.4">
      <c r="B301" s="5">
        <f t="shared" si="4"/>
        <v>44671</v>
      </c>
      <c r="C301" s="2"/>
      <c r="D301" s="2"/>
      <c r="E301" s="2"/>
      <c r="F301" s="2"/>
      <c r="H301" s="3">
        <f>(WorkDiaryTable[[#This Row],[Finish]] - WorkDiaryTable[[#This Row],[Start]] - (WorkDiaryTable[[#This Row],[Lunch Stop]] - WorkDiaryTable[[#This Row],[Lunch Start]])) * 24</f>
        <v>0</v>
      </c>
      <c r="J301" t="str">
        <f>IF(B301 = EOMONTH(B301, 0), TEXT(B301, "MMM") &amp; " - " &amp; SUMIFS(WorkDiaryTable[Total Hours], WorkDiaryTable[Date], "&gt;=" &amp; EOMONTH(B301, -1) + 1, WorkDiaryTable[Date], "&lt;=" &amp; EOMONTH(B301, 0)) &amp; " Hours", "")</f>
        <v/>
      </c>
    </row>
    <row r="302" spans="2:10" x14ac:dyDescent="0.4">
      <c r="B302" s="5">
        <f t="shared" si="4"/>
        <v>44672</v>
      </c>
      <c r="C302" s="2"/>
      <c r="D302" s="2"/>
      <c r="E302" s="2"/>
      <c r="F302" s="2"/>
      <c r="H302" s="3">
        <f>(WorkDiaryTable[[#This Row],[Finish]] - WorkDiaryTable[[#This Row],[Start]] - (WorkDiaryTable[[#This Row],[Lunch Stop]] - WorkDiaryTable[[#This Row],[Lunch Start]])) * 24</f>
        <v>0</v>
      </c>
      <c r="J302" t="str">
        <f>IF(B302 = EOMONTH(B302, 0), TEXT(B302, "MMM") &amp; " - " &amp; SUMIFS(WorkDiaryTable[Total Hours], WorkDiaryTable[Date], "&gt;=" &amp; EOMONTH(B302, -1) + 1, WorkDiaryTable[Date], "&lt;=" &amp; EOMONTH(B302, 0)) &amp; " Hours", "")</f>
        <v/>
      </c>
    </row>
    <row r="303" spans="2:10" x14ac:dyDescent="0.4">
      <c r="B303" s="5">
        <f t="shared" si="4"/>
        <v>44673</v>
      </c>
      <c r="C303" s="2"/>
      <c r="D303" s="2"/>
      <c r="E303" s="2"/>
      <c r="F303" s="2"/>
      <c r="H303" s="3">
        <f>(WorkDiaryTable[[#This Row],[Finish]] - WorkDiaryTable[[#This Row],[Start]] - (WorkDiaryTable[[#This Row],[Lunch Stop]] - WorkDiaryTable[[#This Row],[Lunch Start]])) * 24</f>
        <v>0</v>
      </c>
      <c r="J303" t="str">
        <f>IF(B303 = EOMONTH(B303, 0), TEXT(B303, "MMM") &amp; " - " &amp; SUMIFS(WorkDiaryTable[Total Hours], WorkDiaryTable[Date], "&gt;=" &amp; EOMONTH(B303, -1) + 1, WorkDiaryTable[Date], "&lt;=" &amp; EOMONTH(B303, 0)) &amp; " Hours", "")</f>
        <v/>
      </c>
    </row>
    <row r="304" spans="2:10" x14ac:dyDescent="0.4">
      <c r="B304" s="5">
        <f t="shared" si="4"/>
        <v>44674</v>
      </c>
      <c r="C304" s="2"/>
      <c r="D304" s="2"/>
      <c r="E304" s="2"/>
      <c r="F304" s="2"/>
      <c r="H304" s="3">
        <f>(WorkDiaryTable[[#This Row],[Finish]] - WorkDiaryTable[[#This Row],[Start]] - (WorkDiaryTable[[#This Row],[Lunch Stop]] - WorkDiaryTable[[#This Row],[Lunch Start]])) * 24</f>
        <v>0</v>
      </c>
      <c r="J304" t="str">
        <f>IF(B304 = EOMONTH(B304, 0), TEXT(B304, "MMM") &amp; " - " &amp; SUMIFS(WorkDiaryTable[Total Hours], WorkDiaryTable[Date], "&gt;=" &amp; EOMONTH(B304, -1) + 1, WorkDiaryTable[Date], "&lt;=" &amp; EOMONTH(B304, 0)) &amp; " Hours", "")</f>
        <v/>
      </c>
    </row>
    <row r="305" spans="2:10" x14ac:dyDescent="0.4">
      <c r="B305" s="5">
        <f t="shared" si="4"/>
        <v>44675</v>
      </c>
      <c r="C305" s="2"/>
      <c r="D305" s="2"/>
      <c r="E305" s="2"/>
      <c r="F305" s="2"/>
      <c r="H305" s="3">
        <f>(WorkDiaryTable[[#This Row],[Finish]] - WorkDiaryTable[[#This Row],[Start]] - (WorkDiaryTable[[#This Row],[Lunch Stop]] - WorkDiaryTable[[#This Row],[Lunch Start]])) * 24</f>
        <v>0</v>
      </c>
      <c r="J305" t="str">
        <f>IF(B305 = EOMONTH(B305, 0), TEXT(B305, "MMM") &amp; " - " &amp; SUMIFS(WorkDiaryTable[Total Hours], WorkDiaryTable[Date], "&gt;=" &amp; EOMONTH(B305, -1) + 1, WorkDiaryTable[Date], "&lt;=" &amp; EOMONTH(B305, 0)) &amp; " Hours", "")</f>
        <v/>
      </c>
    </row>
    <row r="306" spans="2:10" x14ac:dyDescent="0.4">
      <c r="B306" s="5">
        <f t="shared" si="4"/>
        <v>44676</v>
      </c>
      <c r="C306" s="2"/>
      <c r="D306" s="2"/>
      <c r="E306" s="2"/>
      <c r="F306" s="2"/>
      <c r="H306" s="3">
        <f>(WorkDiaryTable[[#This Row],[Finish]] - WorkDiaryTable[[#This Row],[Start]] - (WorkDiaryTable[[#This Row],[Lunch Stop]] - WorkDiaryTable[[#This Row],[Lunch Start]])) * 24</f>
        <v>0</v>
      </c>
      <c r="J306" t="str">
        <f>IF(B306 = EOMONTH(B306, 0), TEXT(B306, "MMM") &amp; " - " &amp; SUMIFS(WorkDiaryTable[Total Hours], WorkDiaryTable[Date], "&gt;=" &amp; EOMONTH(B306, -1) + 1, WorkDiaryTable[Date], "&lt;=" &amp; EOMONTH(B306, 0)) &amp; " Hours", "")</f>
        <v/>
      </c>
    </row>
    <row r="307" spans="2:10" x14ac:dyDescent="0.4">
      <c r="B307" s="5">
        <f t="shared" si="4"/>
        <v>44677</v>
      </c>
      <c r="C307" s="2"/>
      <c r="D307" s="2"/>
      <c r="E307" s="2"/>
      <c r="F307" s="2"/>
      <c r="H307" s="3">
        <f>(WorkDiaryTable[[#This Row],[Finish]] - WorkDiaryTable[[#This Row],[Start]] - (WorkDiaryTable[[#This Row],[Lunch Stop]] - WorkDiaryTable[[#This Row],[Lunch Start]])) * 24</f>
        <v>0</v>
      </c>
      <c r="J307" t="str">
        <f>IF(B307 = EOMONTH(B307, 0), TEXT(B307, "MMM") &amp; " - " &amp; SUMIFS(WorkDiaryTable[Total Hours], WorkDiaryTable[Date], "&gt;=" &amp; EOMONTH(B307, -1) + 1, WorkDiaryTable[Date], "&lt;=" &amp; EOMONTH(B307, 0)) &amp; " Hours", "")</f>
        <v/>
      </c>
    </row>
    <row r="308" spans="2:10" x14ac:dyDescent="0.4">
      <c r="B308" s="5">
        <f t="shared" si="4"/>
        <v>44678</v>
      </c>
      <c r="C308" s="2"/>
      <c r="D308" s="2"/>
      <c r="E308" s="2"/>
      <c r="F308" s="2"/>
      <c r="H308" s="3">
        <f>(WorkDiaryTable[[#This Row],[Finish]] - WorkDiaryTable[[#This Row],[Start]] - (WorkDiaryTable[[#This Row],[Lunch Stop]] - WorkDiaryTable[[#This Row],[Lunch Start]])) * 24</f>
        <v>0</v>
      </c>
      <c r="J308" t="str">
        <f>IF(B308 = EOMONTH(B308, 0), TEXT(B308, "MMM") &amp; " - " &amp; SUMIFS(WorkDiaryTable[Total Hours], WorkDiaryTable[Date], "&gt;=" &amp; EOMONTH(B308, -1) + 1, WorkDiaryTable[Date], "&lt;=" &amp; EOMONTH(B308, 0)) &amp; " Hours", "")</f>
        <v/>
      </c>
    </row>
    <row r="309" spans="2:10" x14ac:dyDescent="0.4">
      <c r="B309" s="5">
        <f t="shared" si="4"/>
        <v>44679</v>
      </c>
      <c r="C309" s="2"/>
      <c r="D309" s="2"/>
      <c r="E309" s="2"/>
      <c r="F309" s="2"/>
      <c r="H309" s="3">
        <f>(WorkDiaryTable[[#This Row],[Finish]] - WorkDiaryTable[[#This Row],[Start]] - (WorkDiaryTable[[#This Row],[Lunch Stop]] - WorkDiaryTable[[#This Row],[Lunch Start]])) * 24</f>
        <v>0</v>
      </c>
      <c r="J309" t="str">
        <f>IF(B309 = EOMONTH(B309, 0), TEXT(B309, "MMM") &amp; " - " &amp; SUMIFS(WorkDiaryTable[Total Hours], WorkDiaryTable[Date], "&gt;=" &amp; EOMONTH(B309, -1) + 1, WorkDiaryTable[Date], "&lt;=" &amp; EOMONTH(B309, 0)) &amp; " Hours", "")</f>
        <v/>
      </c>
    </row>
    <row r="310" spans="2:10" x14ac:dyDescent="0.4">
      <c r="B310" s="5">
        <f t="shared" si="4"/>
        <v>44680</v>
      </c>
      <c r="C310" s="2"/>
      <c r="D310" s="2"/>
      <c r="E310" s="2"/>
      <c r="F310" s="2"/>
      <c r="H310" s="3">
        <f>(WorkDiaryTable[[#This Row],[Finish]] - WorkDiaryTable[[#This Row],[Start]] - (WorkDiaryTable[[#This Row],[Lunch Stop]] - WorkDiaryTable[[#This Row],[Lunch Start]])) * 24</f>
        <v>0</v>
      </c>
      <c r="J310" t="str">
        <f>IF(B310 = EOMONTH(B310, 0), TEXT(B310, "MMM") &amp; " - " &amp; SUMIFS(WorkDiaryTable[Total Hours], WorkDiaryTable[Date], "&gt;=" &amp; EOMONTH(B310, -1) + 1, WorkDiaryTable[Date], "&lt;=" &amp; EOMONTH(B310, 0)) &amp; " Hours", "")</f>
        <v/>
      </c>
    </row>
    <row r="311" spans="2:10" x14ac:dyDescent="0.4">
      <c r="B311" s="5">
        <f t="shared" si="4"/>
        <v>44681</v>
      </c>
      <c r="C311" s="2"/>
      <c r="D311" s="2"/>
      <c r="E311" s="2"/>
      <c r="F311" s="2"/>
      <c r="H311" s="3">
        <f>(WorkDiaryTable[[#This Row],[Finish]] - WorkDiaryTable[[#This Row],[Start]] - (WorkDiaryTable[[#This Row],[Lunch Stop]] - WorkDiaryTable[[#This Row],[Lunch Start]])) * 24</f>
        <v>0</v>
      </c>
      <c r="J311" t="str">
        <f>IF(B311 = EOMONTH(B311, 0), TEXT(B311, "MMM") &amp; " - " &amp; SUMIFS(WorkDiaryTable[Total Hours], WorkDiaryTable[Date], "&gt;=" &amp; EOMONTH(B311, -1) + 1, WorkDiaryTable[Date], "&lt;=" &amp; EOMONTH(B311, 0)) &amp; " Hours", "")</f>
        <v>Apr - 0 Hours</v>
      </c>
    </row>
    <row r="312" spans="2:10" x14ac:dyDescent="0.4">
      <c r="B312" s="5">
        <f t="shared" si="4"/>
        <v>44682</v>
      </c>
      <c r="C312" s="2"/>
      <c r="D312" s="2"/>
      <c r="E312" s="2"/>
      <c r="F312" s="2"/>
      <c r="H312" s="3">
        <f>(WorkDiaryTable[[#This Row],[Finish]] - WorkDiaryTable[[#This Row],[Start]] - (WorkDiaryTable[[#This Row],[Lunch Stop]] - WorkDiaryTable[[#This Row],[Lunch Start]])) * 24</f>
        <v>0</v>
      </c>
      <c r="J312" t="str">
        <f>IF(B312 = EOMONTH(B312, 0), TEXT(B312, "MMM") &amp; " - " &amp; SUMIFS(WorkDiaryTable[Total Hours], WorkDiaryTable[Date], "&gt;=" &amp; EOMONTH(B312, -1) + 1, WorkDiaryTable[Date], "&lt;=" &amp; EOMONTH(B312, 0)) &amp; " Hours", "")</f>
        <v/>
      </c>
    </row>
    <row r="313" spans="2:10" x14ac:dyDescent="0.4">
      <c r="B313" s="5">
        <f t="shared" si="4"/>
        <v>44683</v>
      </c>
      <c r="C313" s="2"/>
      <c r="D313" s="2"/>
      <c r="E313" s="2"/>
      <c r="F313" s="2"/>
      <c r="H313" s="3">
        <f>(WorkDiaryTable[[#This Row],[Finish]] - WorkDiaryTable[[#This Row],[Start]] - (WorkDiaryTable[[#This Row],[Lunch Stop]] - WorkDiaryTable[[#This Row],[Lunch Start]])) * 24</f>
        <v>0</v>
      </c>
      <c r="J313" t="str">
        <f>IF(B313 = EOMONTH(B313, 0), TEXT(B313, "MMM") &amp; " - " &amp; SUMIFS(WorkDiaryTable[Total Hours], WorkDiaryTable[Date], "&gt;=" &amp; EOMONTH(B313, -1) + 1, WorkDiaryTable[Date], "&lt;=" &amp; EOMONTH(B313, 0)) &amp; " Hours", "")</f>
        <v/>
      </c>
    </row>
    <row r="314" spans="2:10" x14ac:dyDescent="0.4">
      <c r="B314" s="5">
        <f t="shared" si="4"/>
        <v>44684</v>
      </c>
      <c r="C314" s="2"/>
      <c r="D314" s="2"/>
      <c r="E314" s="2"/>
      <c r="F314" s="2"/>
      <c r="H314" s="3">
        <f>(WorkDiaryTable[[#This Row],[Finish]] - WorkDiaryTable[[#This Row],[Start]] - (WorkDiaryTable[[#This Row],[Lunch Stop]] - WorkDiaryTable[[#This Row],[Lunch Start]])) * 24</f>
        <v>0</v>
      </c>
      <c r="J314" t="str">
        <f>IF(B314 = EOMONTH(B314, 0), TEXT(B314, "MMM") &amp; " - " &amp; SUMIFS(WorkDiaryTable[Total Hours], WorkDiaryTable[Date], "&gt;=" &amp; EOMONTH(B314, -1) + 1, WorkDiaryTable[Date], "&lt;=" &amp; EOMONTH(B314, 0)) &amp; " Hours", "")</f>
        <v/>
      </c>
    </row>
    <row r="315" spans="2:10" x14ac:dyDescent="0.4">
      <c r="B315" s="5">
        <f t="shared" si="4"/>
        <v>44685</v>
      </c>
      <c r="C315" s="2"/>
      <c r="D315" s="2"/>
      <c r="E315" s="2"/>
      <c r="F315" s="2"/>
      <c r="H315" s="3">
        <f>(WorkDiaryTable[[#This Row],[Finish]] - WorkDiaryTable[[#This Row],[Start]] - (WorkDiaryTable[[#This Row],[Lunch Stop]] - WorkDiaryTable[[#This Row],[Lunch Start]])) * 24</f>
        <v>0</v>
      </c>
      <c r="J315" t="str">
        <f>IF(B315 = EOMONTH(B315, 0), TEXT(B315, "MMM") &amp; " - " &amp; SUMIFS(WorkDiaryTable[Total Hours], WorkDiaryTable[Date], "&gt;=" &amp; EOMONTH(B315, -1) + 1, WorkDiaryTable[Date], "&lt;=" &amp; EOMONTH(B315, 0)) &amp; " Hours", "")</f>
        <v/>
      </c>
    </row>
    <row r="316" spans="2:10" x14ac:dyDescent="0.4">
      <c r="B316" s="5">
        <f t="shared" si="4"/>
        <v>44686</v>
      </c>
      <c r="C316" s="2"/>
      <c r="D316" s="2"/>
      <c r="E316" s="2"/>
      <c r="F316" s="2"/>
      <c r="H316" s="3">
        <f>(WorkDiaryTable[[#This Row],[Finish]] - WorkDiaryTable[[#This Row],[Start]] - (WorkDiaryTable[[#This Row],[Lunch Stop]] - WorkDiaryTable[[#This Row],[Lunch Start]])) * 24</f>
        <v>0</v>
      </c>
      <c r="J316" t="str">
        <f>IF(B316 = EOMONTH(B316, 0), TEXT(B316, "MMM") &amp; " - " &amp; SUMIFS(WorkDiaryTable[Total Hours], WorkDiaryTable[Date], "&gt;=" &amp; EOMONTH(B316, -1) + 1, WorkDiaryTable[Date], "&lt;=" &amp; EOMONTH(B316, 0)) &amp; " Hours", "")</f>
        <v/>
      </c>
    </row>
    <row r="317" spans="2:10" x14ac:dyDescent="0.4">
      <c r="B317" s="5">
        <f t="shared" si="4"/>
        <v>44687</v>
      </c>
      <c r="C317" s="2"/>
      <c r="D317" s="2"/>
      <c r="E317" s="2"/>
      <c r="F317" s="2"/>
      <c r="H317" s="3">
        <f>(WorkDiaryTable[[#This Row],[Finish]] - WorkDiaryTable[[#This Row],[Start]] - (WorkDiaryTable[[#This Row],[Lunch Stop]] - WorkDiaryTable[[#This Row],[Lunch Start]])) * 24</f>
        <v>0</v>
      </c>
      <c r="J317" t="str">
        <f>IF(B317 = EOMONTH(B317, 0), TEXT(B317, "MMM") &amp; " - " &amp; SUMIFS(WorkDiaryTable[Total Hours], WorkDiaryTable[Date], "&gt;=" &amp; EOMONTH(B317, -1) + 1, WorkDiaryTable[Date], "&lt;=" &amp; EOMONTH(B317, 0)) &amp; " Hours", "")</f>
        <v/>
      </c>
    </row>
    <row r="318" spans="2:10" x14ac:dyDescent="0.4">
      <c r="B318" s="5">
        <f t="shared" si="4"/>
        <v>44688</v>
      </c>
      <c r="C318" s="2"/>
      <c r="D318" s="2"/>
      <c r="E318" s="2"/>
      <c r="F318" s="2"/>
      <c r="H318" s="3">
        <f>(WorkDiaryTable[[#This Row],[Finish]] - WorkDiaryTable[[#This Row],[Start]] - (WorkDiaryTable[[#This Row],[Lunch Stop]] - WorkDiaryTable[[#This Row],[Lunch Start]])) * 24</f>
        <v>0</v>
      </c>
      <c r="J318" t="str">
        <f>IF(B318 = EOMONTH(B318, 0), TEXT(B318, "MMM") &amp; " - " &amp; SUMIFS(WorkDiaryTable[Total Hours], WorkDiaryTable[Date], "&gt;=" &amp; EOMONTH(B318, -1) + 1, WorkDiaryTable[Date], "&lt;=" &amp; EOMONTH(B318, 0)) &amp; " Hours", "")</f>
        <v/>
      </c>
    </row>
    <row r="319" spans="2:10" x14ac:dyDescent="0.4">
      <c r="B319" s="5">
        <f t="shared" si="4"/>
        <v>44689</v>
      </c>
      <c r="C319" s="2"/>
      <c r="D319" s="2"/>
      <c r="E319" s="2"/>
      <c r="F319" s="2"/>
      <c r="H319" s="3">
        <f>(WorkDiaryTable[[#This Row],[Finish]] - WorkDiaryTable[[#This Row],[Start]] - (WorkDiaryTable[[#This Row],[Lunch Stop]] - WorkDiaryTable[[#This Row],[Lunch Start]])) * 24</f>
        <v>0</v>
      </c>
      <c r="J319" t="str">
        <f>IF(B319 = EOMONTH(B319, 0), TEXT(B319, "MMM") &amp; " - " &amp; SUMIFS(WorkDiaryTable[Total Hours], WorkDiaryTable[Date], "&gt;=" &amp; EOMONTH(B319, -1) + 1, WorkDiaryTable[Date], "&lt;=" &amp; EOMONTH(B319, 0)) &amp; " Hours", "")</f>
        <v/>
      </c>
    </row>
    <row r="320" spans="2:10" x14ac:dyDescent="0.4">
      <c r="B320" s="5">
        <f t="shared" si="4"/>
        <v>44690</v>
      </c>
      <c r="C320" s="2"/>
      <c r="D320" s="2"/>
      <c r="E320" s="2"/>
      <c r="F320" s="2"/>
      <c r="H320" s="3">
        <f>(WorkDiaryTable[[#This Row],[Finish]] - WorkDiaryTable[[#This Row],[Start]] - (WorkDiaryTable[[#This Row],[Lunch Stop]] - WorkDiaryTable[[#This Row],[Lunch Start]])) * 24</f>
        <v>0</v>
      </c>
      <c r="J320" t="str">
        <f>IF(B320 = EOMONTH(B320, 0), TEXT(B320, "MMM") &amp; " - " &amp; SUMIFS(WorkDiaryTable[Total Hours], WorkDiaryTable[Date], "&gt;=" &amp; EOMONTH(B320, -1) + 1, WorkDiaryTable[Date], "&lt;=" &amp; EOMONTH(B320, 0)) &amp; " Hours", "")</f>
        <v/>
      </c>
    </row>
    <row r="321" spans="2:10" x14ac:dyDescent="0.4">
      <c r="B321" s="5">
        <f t="shared" si="4"/>
        <v>44691</v>
      </c>
      <c r="C321" s="2"/>
      <c r="D321" s="2"/>
      <c r="E321" s="2"/>
      <c r="F321" s="2"/>
      <c r="H321" s="3">
        <f>(WorkDiaryTable[[#This Row],[Finish]] - WorkDiaryTable[[#This Row],[Start]] - (WorkDiaryTable[[#This Row],[Lunch Stop]] - WorkDiaryTable[[#This Row],[Lunch Start]])) * 24</f>
        <v>0</v>
      </c>
      <c r="J321" t="str">
        <f>IF(B321 = EOMONTH(B321, 0), TEXT(B321, "MMM") &amp; " - " &amp; SUMIFS(WorkDiaryTable[Total Hours], WorkDiaryTable[Date], "&gt;=" &amp; EOMONTH(B321, -1) + 1, WorkDiaryTable[Date], "&lt;=" &amp; EOMONTH(B321, 0)) &amp; " Hours", "")</f>
        <v/>
      </c>
    </row>
    <row r="322" spans="2:10" x14ac:dyDescent="0.4">
      <c r="B322" s="5">
        <f t="shared" si="4"/>
        <v>44692</v>
      </c>
      <c r="C322" s="2"/>
      <c r="D322" s="2"/>
      <c r="E322" s="2"/>
      <c r="F322" s="2"/>
      <c r="H322" s="3">
        <f>(WorkDiaryTable[[#This Row],[Finish]] - WorkDiaryTable[[#This Row],[Start]] - (WorkDiaryTable[[#This Row],[Lunch Stop]] - WorkDiaryTable[[#This Row],[Lunch Start]])) * 24</f>
        <v>0</v>
      </c>
      <c r="J322" t="str">
        <f>IF(B322 = EOMONTH(B322, 0), TEXT(B322, "MMM") &amp; " - " &amp; SUMIFS(WorkDiaryTable[Total Hours], WorkDiaryTable[Date], "&gt;=" &amp; EOMONTH(B322, -1) + 1, WorkDiaryTable[Date], "&lt;=" &amp; EOMONTH(B322, 0)) &amp; " Hours", "")</f>
        <v/>
      </c>
    </row>
    <row r="323" spans="2:10" x14ac:dyDescent="0.4">
      <c r="B323" s="5">
        <f t="shared" si="4"/>
        <v>44693</v>
      </c>
      <c r="C323" s="2"/>
      <c r="D323" s="2"/>
      <c r="E323" s="2"/>
      <c r="F323" s="2"/>
      <c r="H323" s="3">
        <f>(WorkDiaryTable[[#This Row],[Finish]] - WorkDiaryTable[[#This Row],[Start]] - (WorkDiaryTable[[#This Row],[Lunch Stop]] - WorkDiaryTable[[#This Row],[Lunch Start]])) * 24</f>
        <v>0</v>
      </c>
      <c r="J323" t="str">
        <f>IF(B323 = EOMONTH(B323, 0), TEXT(B323, "MMM") &amp; " - " &amp; SUMIFS(WorkDiaryTable[Total Hours], WorkDiaryTable[Date], "&gt;=" &amp; EOMONTH(B323, -1) + 1, WorkDiaryTable[Date], "&lt;=" &amp; EOMONTH(B323, 0)) &amp; " Hours", "")</f>
        <v/>
      </c>
    </row>
    <row r="324" spans="2:10" x14ac:dyDescent="0.4">
      <c r="B324" s="5">
        <f t="shared" si="4"/>
        <v>44694</v>
      </c>
      <c r="C324" s="2"/>
      <c r="D324" s="2"/>
      <c r="E324" s="2"/>
      <c r="F324" s="2"/>
      <c r="H324" s="3">
        <f>(WorkDiaryTable[[#This Row],[Finish]] - WorkDiaryTable[[#This Row],[Start]] - (WorkDiaryTable[[#This Row],[Lunch Stop]] - WorkDiaryTable[[#This Row],[Lunch Start]])) * 24</f>
        <v>0</v>
      </c>
      <c r="J324" t="str">
        <f>IF(B324 = EOMONTH(B324, 0), TEXT(B324, "MMM") &amp; " - " &amp; SUMIFS(WorkDiaryTable[Total Hours], WorkDiaryTable[Date], "&gt;=" &amp; EOMONTH(B324, -1) + 1, WorkDiaryTable[Date], "&lt;=" &amp; EOMONTH(B324, 0)) &amp; " Hours", "")</f>
        <v/>
      </c>
    </row>
    <row r="325" spans="2:10" x14ac:dyDescent="0.4">
      <c r="B325" s="5">
        <f t="shared" si="4"/>
        <v>44695</v>
      </c>
      <c r="C325" s="2"/>
      <c r="D325" s="2"/>
      <c r="E325" s="2"/>
      <c r="F325" s="2"/>
      <c r="H325" s="3">
        <f>(WorkDiaryTable[[#This Row],[Finish]] - WorkDiaryTable[[#This Row],[Start]] - (WorkDiaryTable[[#This Row],[Lunch Stop]] - WorkDiaryTable[[#This Row],[Lunch Start]])) * 24</f>
        <v>0</v>
      </c>
      <c r="J325" t="str">
        <f>IF(B325 = EOMONTH(B325, 0), TEXT(B325, "MMM") &amp; " - " &amp; SUMIFS(WorkDiaryTable[Total Hours], WorkDiaryTable[Date], "&gt;=" &amp; EOMONTH(B325, -1) + 1, WorkDiaryTable[Date], "&lt;=" &amp; EOMONTH(B325, 0)) &amp; " Hours", "")</f>
        <v/>
      </c>
    </row>
    <row r="326" spans="2:10" x14ac:dyDescent="0.4">
      <c r="B326" s="5">
        <f t="shared" si="4"/>
        <v>44696</v>
      </c>
      <c r="C326" s="2"/>
      <c r="D326" s="2"/>
      <c r="E326" s="2"/>
      <c r="F326" s="2"/>
      <c r="H326" s="3">
        <f>(WorkDiaryTable[[#This Row],[Finish]] - WorkDiaryTable[[#This Row],[Start]] - (WorkDiaryTable[[#This Row],[Lunch Stop]] - WorkDiaryTable[[#This Row],[Lunch Start]])) * 24</f>
        <v>0</v>
      </c>
      <c r="J326" t="str">
        <f>IF(B326 = EOMONTH(B326, 0), TEXT(B326, "MMM") &amp; " - " &amp; SUMIFS(WorkDiaryTable[Total Hours], WorkDiaryTable[Date], "&gt;=" &amp; EOMONTH(B326, -1) + 1, WorkDiaryTable[Date], "&lt;=" &amp; EOMONTH(B326, 0)) &amp; " Hours", "")</f>
        <v/>
      </c>
    </row>
    <row r="327" spans="2:10" x14ac:dyDescent="0.4">
      <c r="B327" s="5">
        <f t="shared" si="4"/>
        <v>44697</v>
      </c>
      <c r="C327" s="2"/>
      <c r="D327" s="2"/>
      <c r="E327" s="2"/>
      <c r="F327" s="2"/>
      <c r="H327" s="3">
        <f>(WorkDiaryTable[[#This Row],[Finish]] - WorkDiaryTable[[#This Row],[Start]] - (WorkDiaryTable[[#This Row],[Lunch Stop]] - WorkDiaryTable[[#This Row],[Lunch Start]])) * 24</f>
        <v>0</v>
      </c>
      <c r="J327" t="str">
        <f>IF(B327 = EOMONTH(B327, 0), TEXT(B327, "MMM") &amp; " - " &amp; SUMIFS(WorkDiaryTable[Total Hours], WorkDiaryTable[Date], "&gt;=" &amp; EOMONTH(B327, -1) + 1, WorkDiaryTable[Date], "&lt;=" &amp; EOMONTH(B327, 0)) &amp; " Hours", "")</f>
        <v/>
      </c>
    </row>
    <row r="328" spans="2:10" x14ac:dyDescent="0.4">
      <c r="B328" s="5">
        <f t="shared" ref="B328:B374" si="5">IF(ROW(A328) = ROW($A$8), StartDateOfDiary, IF((B327 + 1) &gt;= DATE(YearOfDiary + 1, MONTH(StartDateOfDiary), DAY(StartDateOfDiary)), "", B327 + 1))</f>
        <v>44698</v>
      </c>
      <c r="C328" s="2"/>
      <c r="D328" s="2"/>
      <c r="E328" s="2"/>
      <c r="F328" s="2"/>
      <c r="H328" s="3">
        <f>(WorkDiaryTable[[#This Row],[Finish]] - WorkDiaryTable[[#This Row],[Start]] - (WorkDiaryTable[[#This Row],[Lunch Stop]] - WorkDiaryTable[[#This Row],[Lunch Start]])) * 24</f>
        <v>0</v>
      </c>
      <c r="J328" t="str">
        <f>IF(B328 = EOMONTH(B328, 0), TEXT(B328, "MMM") &amp; " - " &amp; SUMIFS(WorkDiaryTable[Total Hours], WorkDiaryTable[Date], "&gt;=" &amp; EOMONTH(B328, -1) + 1, WorkDiaryTable[Date], "&lt;=" &amp; EOMONTH(B328, 0)) &amp; " Hours", "")</f>
        <v/>
      </c>
    </row>
    <row r="329" spans="2:10" x14ac:dyDescent="0.4">
      <c r="B329" s="5">
        <f t="shared" si="5"/>
        <v>44699</v>
      </c>
      <c r="C329" s="2"/>
      <c r="D329" s="2"/>
      <c r="E329" s="2"/>
      <c r="F329" s="2"/>
      <c r="H329" s="3">
        <f>(WorkDiaryTable[[#This Row],[Finish]] - WorkDiaryTable[[#This Row],[Start]] - (WorkDiaryTable[[#This Row],[Lunch Stop]] - WorkDiaryTable[[#This Row],[Lunch Start]])) * 24</f>
        <v>0</v>
      </c>
      <c r="J329" t="str">
        <f>IF(B329 = EOMONTH(B329, 0), TEXT(B329, "MMM") &amp; " - " &amp; SUMIFS(WorkDiaryTable[Total Hours], WorkDiaryTable[Date], "&gt;=" &amp; EOMONTH(B329, -1) + 1, WorkDiaryTable[Date], "&lt;=" &amp; EOMONTH(B329, 0)) &amp; " Hours", "")</f>
        <v/>
      </c>
    </row>
    <row r="330" spans="2:10" x14ac:dyDescent="0.4">
      <c r="B330" s="5">
        <f t="shared" si="5"/>
        <v>44700</v>
      </c>
      <c r="C330" s="2"/>
      <c r="D330" s="2"/>
      <c r="E330" s="2"/>
      <c r="F330" s="2"/>
      <c r="H330" s="3">
        <f>(WorkDiaryTable[[#This Row],[Finish]] - WorkDiaryTable[[#This Row],[Start]] - (WorkDiaryTable[[#This Row],[Lunch Stop]] - WorkDiaryTable[[#This Row],[Lunch Start]])) * 24</f>
        <v>0</v>
      </c>
      <c r="J330" t="str">
        <f>IF(B330 = EOMONTH(B330, 0), TEXT(B330, "MMM") &amp; " - " &amp; SUMIFS(WorkDiaryTable[Total Hours], WorkDiaryTable[Date], "&gt;=" &amp; EOMONTH(B330, -1) + 1, WorkDiaryTable[Date], "&lt;=" &amp; EOMONTH(B330, 0)) &amp; " Hours", "")</f>
        <v/>
      </c>
    </row>
    <row r="331" spans="2:10" x14ac:dyDescent="0.4">
      <c r="B331" s="5">
        <f t="shared" si="5"/>
        <v>44701</v>
      </c>
      <c r="C331" s="2"/>
      <c r="D331" s="2"/>
      <c r="E331" s="2"/>
      <c r="F331" s="2"/>
      <c r="H331" s="3">
        <f>(WorkDiaryTable[[#This Row],[Finish]] - WorkDiaryTable[[#This Row],[Start]] - (WorkDiaryTable[[#This Row],[Lunch Stop]] - WorkDiaryTable[[#This Row],[Lunch Start]])) * 24</f>
        <v>0</v>
      </c>
      <c r="J331" t="str">
        <f>IF(B331 = EOMONTH(B331, 0), TEXT(B331, "MMM") &amp; " - " &amp; SUMIFS(WorkDiaryTable[Total Hours], WorkDiaryTable[Date], "&gt;=" &amp; EOMONTH(B331, -1) + 1, WorkDiaryTable[Date], "&lt;=" &amp; EOMONTH(B331, 0)) &amp; " Hours", "")</f>
        <v/>
      </c>
    </row>
    <row r="332" spans="2:10" x14ac:dyDescent="0.4">
      <c r="B332" s="5">
        <f t="shared" si="5"/>
        <v>44702</v>
      </c>
      <c r="C332" s="2"/>
      <c r="D332" s="2"/>
      <c r="E332" s="2"/>
      <c r="F332" s="2"/>
      <c r="H332" s="3">
        <f>(WorkDiaryTable[[#This Row],[Finish]] - WorkDiaryTable[[#This Row],[Start]] - (WorkDiaryTable[[#This Row],[Lunch Stop]] - WorkDiaryTable[[#This Row],[Lunch Start]])) * 24</f>
        <v>0</v>
      </c>
      <c r="J332" t="str">
        <f>IF(B332 = EOMONTH(B332, 0), TEXT(B332, "MMM") &amp; " - " &amp; SUMIFS(WorkDiaryTable[Total Hours], WorkDiaryTable[Date], "&gt;=" &amp; EOMONTH(B332, -1) + 1, WorkDiaryTable[Date], "&lt;=" &amp; EOMONTH(B332, 0)) &amp; " Hours", "")</f>
        <v/>
      </c>
    </row>
    <row r="333" spans="2:10" x14ac:dyDescent="0.4">
      <c r="B333" s="5">
        <f t="shared" si="5"/>
        <v>44703</v>
      </c>
      <c r="C333" s="2"/>
      <c r="D333" s="2"/>
      <c r="E333" s="2"/>
      <c r="F333" s="2"/>
      <c r="H333" s="3">
        <f>(WorkDiaryTable[[#This Row],[Finish]] - WorkDiaryTable[[#This Row],[Start]] - (WorkDiaryTable[[#This Row],[Lunch Stop]] - WorkDiaryTable[[#This Row],[Lunch Start]])) * 24</f>
        <v>0</v>
      </c>
      <c r="J333" t="str">
        <f>IF(B333 = EOMONTH(B333, 0), TEXT(B333, "MMM") &amp; " - " &amp; SUMIFS(WorkDiaryTable[Total Hours], WorkDiaryTable[Date], "&gt;=" &amp; EOMONTH(B333, -1) + 1, WorkDiaryTable[Date], "&lt;=" &amp; EOMONTH(B333, 0)) &amp; " Hours", "")</f>
        <v/>
      </c>
    </row>
    <row r="334" spans="2:10" x14ac:dyDescent="0.4">
      <c r="B334" s="5">
        <f t="shared" si="5"/>
        <v>44704</v>
      </c>
      <c r="C334" s="2"/>
      <c r="D334" s="2"/>
      <c r="E334" s="2"/>
      <c r="F334" s="2"/>
      <c r="H334" s="3">
        <f>(WorkDiaryTable[[#This Row],[Finish]] - WorkDiaryTable[[#This Row],[Start]] - (WorkDiaryTable[[#This Row],[Lunch Stop]] - WorkDiaryTable[[#This Row],[Lunch Start]])) * 24</f>
        <v>0</v>
      </c>
      <c r="J334" t="str">
        <f>IF(B334 = EOMONTH(B334, 0), TEXT(B334, "MMM") &amp; " - " &amp; SUMIFS(WorkDiaryTable[Total Hours], WorkDiaryTable[Date], "&gt;=" &amp; EOMONTH(B334, -1) + 1, WorkDiaryTable[Date], "&lt;=" &amp; EOMONTH(B334, 0)) &amp; " Hours", "")</f>
        <v/>
      </c>
    </row>
    <row r="335" spans="2:10" x14ac:dyDescent="0.4">
      <c r="B335" s="5">
        <f t="shared" si="5"/>
        <v>44705</v>
      </c>
      <c r="C335" s="2"/>
      <c r="D335" s="2"/>
      <c r="E335" s="2"/>
      <c r="F335" s="2"/>
      <c r="H335" s="3">
        <f>(WorkDiaryTable[[#This Row],[Finish]] - WorkDiaryTable[[#This Row],[Start]] - (WorkDiaryTable[[#This Row],[Lunch Stop]] - WorkDiaryTable[[#This Row],[Lunch Start]])) * 24</f>
        <v>0</v>
      </c>
      <c r="J335" t="str">
        <f>IF(B335 = EOMONTH(B335, 0), TEXT(B335, "MMM") &amp; " - " &amp; SUMIFS(WorkDiaryTable[Total Hours], WorkDiaryTable[Date], "&gt;=" &amp; EOMONTH(B335, -1) + 1, WorkDiaryTable[Date], "&lt;=" &amp; EOMONTH(B335, 0)) &amp; " Hours", "")</f>
        <v/>
      </c>
    </row>
    <row r="336" spans="2:10" x14ac:dyDescent="0.4">
      <c r="B336" s="5">
        <f t="shared" si="5"/>
        <v>44706</v>
      </c>
      <c r="C336" s="2"/>
      <c r="D336" s="2"/>
      <c r="E336" s="2"/>
      <c r="F336" s="2"/>
      <c r="H336" s="3">
        <f>(WorkDiaryTable[[#This Row],[Finish]] - WorkDiaryTable[[#This Row],[Start]] - (WorkDiaryTable[[#This Row],[Lunch Stop]] - WorkDiaryTable[[#This Row],[Lunch Start]])) * 24</f>
        <v>0</v>
      </c>
      <c r="J336" t="str">
        <f>IF(B336 = EOMONTH(B336, 0), TEXT(B336, "MMM") &amp; " - " &amp; SUMIFS(WorkDiaryTable[Total Hours], WorkDiaryTable[Date], "&gt;=" &amp; EOMONTH(B336, -1) + 1, WorkDiaryTable[Date], "&lt;=" &amp; EOMONTH(B336, 0)) &amp; " Hours", "")</f>
        <v/>
      </c>
    </row>
    <row r="337" spans="2:10" x14ac:dyDescent="0.4">
      <c r="B337" s="5">
        <f t="shared" si="5"/>
        <v>44707</v>
      </c>
      <c r="C337" s="2"/>
      <c r="D337" s="2"/>
      <c r="E337" s="2"/>
      <c r="F337" s="2"/>
      <c r="H337" s="3">
        <f>(WorkDiaryTable[[#This Row],[Finish]] - WorkDiaryTable[[#This Row],[Start]] - (WorkDiaryTable[[#This Row],[Lunch Stop]] - WorkDiaryTable[[#This Row],[Lunch Start]])) * 24</f>
        <v>0</v>
      </c>
      <c r="J337" t="str">
        <f>IF(B337 = EOMONTH(B337, 0), TEXT(B337, "MMM") &amp; " - " &amp; SUMIFS(WorkDiaryTable[Total Hours], WorkDiaryTable[Date], "&gt;=" &amp; EOMONTH(B337, -1) + 1, WorkDiaryTable[Date], "&lt;=" &amp; EOMONTH(B337, 0)) &amp; " Hours", "")</f>
        <v/>
      </c>
    </row>
    <row r="338" spans="2:10" x14ac:dyDescent="0.4">
      <c r="B338" s="5">
        <f t="shared" si="5"/>
        <v>44708</v>
      </c>
      <c r="C338" s="2"/>
      <c r="D338" s="2"/>
      <c r="E338" s="2"/>
      <c r="F338" s="2"/>
      <c r="H338" s="3">
        <f>(WorkDiaryTable[[#This Row],[Finish]] - WorkDiaryTable[[#This Row],[Start]] - (WorkDiaryTable[[#This Row],[Lunch Stop]] - WorkDiaryTable[[#This Row],[Lunch Start]])) * 24</f>
        <v>0</v>
      </c>
      <c r="J338" t="str">
        <f>IF(B338 = EOMONTH(B338, 0), TEXT(B338, "MMM") &amp; " - " &amp; SUMIFS(WorkDiaryTable[Total Hours], WorkDiaryTable[Date], "&gt;=" &amp; EOMONTH(B338, -1) + 1, WorkDiaryTable[Date], "&lt;=" &amp; EOMONTH(B338, 0)) &amp; " Hours", "")</f>
        <v/>
      </c>
    </row>
    <row r="339" spans="2:10" x14ac:dyDescent="0.4">
      <c r="B339" s="5">
        <f t="shared" si="5"/>
        <v>44709</v>
      </c>
      <c r="C339" s="2"/>
      <c r="D339" s="2"/>
      <c r="E339" s="2"/>
      <c r="F339" s="2"/>
      <c r="H339" s="3">
        <f>(WorkDiaryTable[[#This Row],[Finish]] - WorkDiaryTable[[#This Row],[Start]] - (WorkDiaryTable[[#This Row],[Lunch Stop]] - WorkDiaryTable[[#This Row],[Lunch Start]])) * 24</f>
        <v>0</v>
      </c>
      <c r="J339" t="str">
        <f>IF(B339 = EOMONTH(B339, 0), TEXT(B339, "MMM") &amp; " - " &amp; SUMIFS(WorkDiaryTable[Total Hours], WorkDiaryTable[Date], "&gt;=" &amp; EOMONTH(B339, -1) + 1, WorkDiaryTable[Date], "&lt;=" &amp; EOMONTH(B339, 0)) &amp; " Hours", "")</f>
        <v/>
      </c>
    </row>
    <row r="340" spans="2:10" x14ac:dyDescent="0.4">
      <c r="B340" s="5">
        <f t="shared" si="5"/>
        <v>44710</v>
      </c>
      <c r="C340" s="2"/>
      <c r="D340" s="2"/>
      <c r="E340" s="2"/>
      <c r="F340" s="2"/>
      <c r="H340" s="3">
        <f>(WorkDiaryTable[[#This Row],[Finish]] - WorkDiaryTable[[#This Row],[Start]] - (WorkDiaryTable[[#This Row],[Lunch Stop]] - WorkDiaryTable[[#This Row],[Lunch Start]])) * 24</f>
        <v>0</v>
      </c>
      <c r="J340" t="str">
        <f>IF(B340 = EOMONTH(B340, 0), TEXT(B340, "MMM") &amp; " - " &amp; SUMIFS(WorkDiaryTable[Total Hours], WorkDiaryTable[Date], "&gt;=" &amp; EOMONTH(B340, -1) + 1, WorkDiaryTable[Date], "&lt;=" &amp; EOMONTH(B340, 0)) &amp; " Hours", "")</f>
        <v/>
      </c>
    </row>
    <row r="341" spans="2:10" x14ac:dyDescent="0.4">
      <c r="B341" s="5">
        <f t="shared" si="5"/>
        <v>44711</v>
      </c>
      <c r="C341" s="2"/>
      <c r="D341" s="2"/>
      <c r="E341" s="2"/>
      <c r="F341" s="2"/>
      <c r="H341" s="3">
        <f>(WorkDiaryTable[[#This Row],[Finish]] - WorkDiaryTable[[#This Row],[Start]] - (WorkDiaryTable[[#This Row],[Lunch Stop]] - WorkDiaryTable[[#This Row],[Lunch Start]])) * 24</f>
        <v>0</v>
      </c>
      <c r="J341" t="str">
        <f>IF(B341 = EOMONTH(B341, 0), TEXT(B341, "MMM") &amp; " - " &amp; SUMIFS(WorkDiaryTable[Total Hours], WorkDiaryTable[Date], "&gt;=" &amp; EOMONTH(B341, -1) + 1, WorkDiaryTable[Date], "&lt;=" &amp; EOMONTH(B341, 0)) &amp; " Hours", "")</f>
        <v/>
      </c>
    </row>
    <row r="342" spans="2:10" x14ac:dyDescent="0.4">
      <c r="B342" s="5">
        <f t="shared" si="5"/>
        <v>44712</v>
      </c>
      <c r="C342" s="2"/>
      <c r="D342" s="2"/>
      <c r="E342" s="2"/>
      <c r="F342" s="2"/>
      <c r="H342" s="3">
        <f>(WorkDiaryTable[[#This Row],[Finish]] - WorkDiaryTable[[#This Row],[Start]] - (WorkDiaryTable[[#This Row],[Lunch Stop]] - WorkDiaryTable[[#This Row],[Lunch Start]])) * 24</f>
        <v>0</v>
      </c>
      <c r="J342" t="str">
        <f>IF(B342 = EOMONTH(B342, 0), TEXT(B342, "MMM") &amp; " - " &amp; SUMIFS(WorkDiaryTable[Total Hours], WorkDiaryTable[Date], "&gt;=" &amp; EOMONTH(B342, -1) + 1, WorkDiaryTable[Date], "&lt;=" &amp; EOMONTH(B342, 0)) &amp; " Hours", "")</f>
        <v>May - 0 Hours</v>
      </c>
    </row>
    <row r="343" spans="2:10" x14ac:dyDescent="0.4">
      <c r="B343" s="5">
        <f t="shared" si="5"/>
        <v>44713</v>
      </c>
      <c r="C343" s="2"/>
      <c r="D343" s="2"/>
      <c r="E343" s="2"/>
      <c r="F343" s="2"/>
      <c r="H343" s="3">
        <f>(WorkDiaryTable[[#This Row],[Finish]] - WorkDiaryTable[[#This Row],[Start]] - (WorkDiaryTable[[#This Row],[Lunch Stop]] - WorkDiaryTable[[#This Row],[Lunch Start]])) * 24</f>
        <v>0</v>
      </c>
      <c r="J343" t="str">
        <f>IF(B343 = EOMONTH(B343, 0), TEXT(B343, "MMM") &amp; " - " &amp; SUMIFS(WorkDiaryTable[Total Hours], WorkDiaryTable[Date], "&gt;=" &amp; EOMONTH(B343, -1) + 1, WorkDiaryTable[Date], "&lt;=" &amp; EOMONTH(B343, 0)) &amp; " Hours", "")</f>
        <v/>
      </c>
    </row>
    <row r="344" spans="2:10" x14ac:dyDescent="0.4">
      <c r="B344" s="5">
        <f t="shared" si="5"/>
        <v>44714</v>
      </c>
      <c r="C344" s="2"/>
      <c r="D344" s="2"/>
      <c r="E344" s="2"/>
      <c r="F344" s="2"/>
      <c r="H344" s="3">
        <f>(WorkDiaryTable[[#This Row],[Finish]] - WorkDiaryTable[[#This Row],[Start]] - (WorkDiaryTable[[#This Row],[Lunch Stop]] - WorkDiaryTable[[#This Row],[Lunch Start]])) * 24</f>
        <v>0</v>
      </c>
      <c r="J344" t="str">
        <f>IF(B344 = EOMONTH(B344, 0), TEXT(B344, "MMM") &amp; " - " &amp; SUMIFS(WorkDiaryTable[Total Hours], WorkDiaryTable[Date], "&gt;=" &amp; EOMONTH(B344, -1) + 1, WorkDiaryTable[Date], "&lt;=" &amp; EOMONTH(B344, 0)) &amp; " Hours", "")</f>
        <v/>
      </c>
    </row>
    <row r="345" spans="2:10" x14ac:dyDescent="0.4">
      <c r="B345" s="5">
        <f t="shared" si="5"/>
        <v>44715</v>
      </c>
      <c r="C345" s="2"/>
      <c r="D345" s="2"/>
      <c r="E345" s="2"/>
      <c r="F345" s="2"/>
      <c r="H345" s="3">
        <f>(WorkDiaryTable[[#This Row],[Finish]] - WorkDiaryTable[[#This Row],[Start]] - (WorkDiaryTable[[#This Row],[Lunch Stop]] - WorkDiaryTable[[#This Row],[Lunch Start]])) * 24</f>
        <v>0</v>
      </c>
      <c r="J345" t="str">
        <f>IF(B345 = EOMONTH(B345, 0), TEXT(B345, "MMM") &amp; " - " &amp; SUMIFS(WorkDiaryTable[Total Hours], WorkDiaryTable[Date], "&gt;=" &amp; EOMONTH(B345, -1) + 1, WorkDiaryTable[Date], "&lt;=" &amp; EOMONTH(B345, 0)) &amp; " Hours", "")</f>
        <v/>
      </c>
    </row>
    <row r="346" spans="2:10" x14ac:dyDescent="0.4">
      <c r="B346" s="5">
        <f t="shared" si="5"/>
        <v>44716</v>
      </c>
      <c r="C346" s="2"/>
      <c r="D346" s="2"/>
      <c r="E346" s="2"/>
      <c r="F346" s="2"/>
      <c r="H346" s="3">
        <f>(WorkDiaryTable[[#This Row],[Finish]] - WorkDiaryTable[[#This Row],[Start]] - (WorkDiaryTable[[#This Row],[Lunch Stop]] - WorkDiaryTable[[#This Row],[Lunch Start]])) * 24</f>
        <v>0</v>
      </c>
      <c r="J346" t="str">
        <f>IF(B346 = EOMONTH(B346, 0), TEXT(B346, "MMM") &amp; " - " &amp; SUMIFS(WorkDiaryTable[Total Hours], WorkDiaryTable[Date], "&gt;=" &amp; EOMONTH(B346, -1) + 1, WorkDiaryTable[Date], "&lt;=" &amp; EOMONTH(B346, 0)) &amp; " Hours", "")</f>
        <v/>
      </c>
    </row>
    <row r="347" spans="2:10" x14ac:dyDescent="0.4">
      <c r="B347" s="5">
        <f t="shared" si="5"/>
        <v>44717</v>
      </c>
      <c r="C347" s="2"/>
      <c r="D347" s="2"/>
      <c r="E347" s="2"/>
      <c r="F347" s="2"/>
      <c r="H347" s="3">
        <f>(WorkDiaryTable[[#This Row],[Finish]] - WorkDiaryTable[[#This Row],[Start]] - (WorkDiaryTable[[#This Row],[Lunch Stop]] - WorkDiaryTable[[#This Row],[Lunch Start]])) * 24</f>
        <v>0</v>
      </c>
      <c r="J347" t="str">
        <f>IF(B347 = EOMONTH(B347, 0), TEXT(B347, "MMM") &amp; " - " &amp; SUMIFS(WorkDiaryTable[Total Hours], WorkDiaryTable[Date], "&gt;=" &amp; EOMONTH(B347, -1) + 1, WorkDiaryTable[Date], "&lt;=" &amp; EOMONTH(B347, 0)) &amp; " Hours", "")</f>
        <v/>
      </c>
    </row>
    <row r="348" spans="2:10" x14ac:dyDescent="0.4">
      <c r="B348" s="5">
        <f t="shared" si="5"/>
        <v>44718</v>
      </c>
      <c r="C348" s="2"/>
      <c r="D348" s="2"/>
      <c r="E348" s="2"/>
      <c r="F348" s="2"/>
      <c r="H348" s="3">
        <f>(WorkDiaryTable[[#This Row],[Finish]] - WorkDiaryTable[[#This Row],[Start]] - (WorkDiaryTable[[#This Row],[Lunch Stop]] - WorkDiaryTable[[#This Row],[Lunch Start]])) * 24</f>
        <v>0</v>
      </c>
      <c r="J348" t="str">
        <f>IF(B348 = EOMONTH(B348, 0), TEXT(B348, "MMM") &amp; " - " &amp; SUMIFS(WorkDiaryTable[Total Hours], WorkDiaryTable[Date], "&gt;=" &amp; EOMONTH(B348, -1) + 1, WorkDiaryTable[Date], "&lt;=" &amp; EOMONTH(B348, 0)) &amp; " Hours", "")</f>
        <v/>
      </c>
    </row>
    <row r="349" spans="2:10" x14ac:dyDescent="0.4">
      <c r="B349" s="5">
        <f t="shared" si="5"/>
        <v>44719</v>
      </c>
      <c r="C349" s="2"/>
      <c r="D349" s="2"/>
      <c r="E349" s="2"/>
      <c r="F349" s="2"/>
      <c r="H349" s="3">
        <f>(WorkDiaryTable[[#This Row],[Finish]] - WorkDiaryTable[[#This Row],[Start]] - (WorkDiaryTable[[#This Row],[Lunch Stop]] - WorkDiaryTable[[#This Row],[Lunch Start]])) * 24</f>
        <v>0</v>
      </c>
      <c r="J349" t="str">
        <f>IF(B349 = EOMONTH(B349, 0), TEXT(B349, "MMM") &amp; " - " &amp; SUMIFS(WorkDiaryTable[Total Hours], WorkDiaryTable[Date], "&gt;=" &amp; EOMONTH(B349, -1) + 1, WorkDiaryTable[Date], "&lt;=" &amp; EOMONTH(B349, 0)) &amp; " Hours", "")</f>
        <v/>
      </c>
    </row>
    <row r="350" spans="2:10" x14ac:dyDescent="0.4">
      <c r="B350" s="5">
        <f t="shared" si="5"/>
        <v>44720</v>
      </c>
      <c r="C350" s="2"/>
      <c r="D350" s="2"/>
      <c r="E350" s="2"/>
      <c r="F350" s="2"/>
      <c r="H350" s="3">
        <f>(WorkDiaryTable[[#This Row],[Finish]] - WorkDiaryTable[[#This Row],[Start]] - (WorkDiaryTable[[#This Row],[Lunch Stop]] - WorkDiaryTable[[#This Row],[Lunch Start]])) * 24</f>
        <v>0</v>
      </c>
      <c r="J350" t="str">
        <f>IF(B350 = EOMONTH(B350, 0), TEXT(B350, "MMM") &amp; " - " &amp; SUMIFS(WorkDiaryTable[Total Hours], WorkDiaryTable[Date], "&gt;=" &amp; EOMONTH(B350, -1) + 1, WorkDiaryTable[Date], "&lt;=" &amp; EOMONTH(B350, 0)) &amp; " Hours", "")</f>
        <v/>
      </c>
    </row>
    <row r="351" spans="2:10" x14ac:dyDescent="0.4">
      <c r="B351" s="5">
        <f t="shared" si="5"/>
        <v>44721</v>
      </c>
      <c r="C351" s="2"/>
      <c r="D351" s="2"/>
      <c r="E351" s="2"/>
      <c r="F351" s="2"/>
      <c r="H351" s="3">
        <f>(WorkDiaryTable[[#This Row],[Finish]] - WorkDiaryTable[[#This Row],[Start]] - (WorkDiaryTable[[#This Row],[Lunch Stop]] - WorkDiaryTable[[#This Row],[Lunch Start]])) * 24</f>
        <v>0</v>
      </c>
      <c r="J351" t="str">
        <f>IF(B351 = EOMONTH(B351, 0), TEXT(B351, "MMM") &amp; " - " &amp; SUMIFS(WorkDiaryTable[Total Hours], WorkDiaryTable[Date], "&gt;=" &amp; EOMONTH(B351, -1) + 1, WorkDiaryTable[Date], "&lt;=" &amp; EOMONTH(B351, 0)) &amp; " Hours", "")</f>
        <v/>
      </c>
    </row>
    <row r="352" spans="2:10" x14ac:dyDescent="0.4">
      <c r="B352" s="5">
        <f t="shared" si="5"/>
        <v>44722</v>
      </c>
      <c r="C352" s="2"/>
      <c r="D352" s="2"/>
      <c r="E352" s="2"/>
      <c r="F352" s="2"/>
      <c r="H352" s="3">
        <f>(WorkDiaryTable[[#This Row],[Finish]] - WorkDiaryTable[[#This Row],[Start]] - (WorkDiaryTable[[#This Row],[Lunch Stop]] - WorkDiaryTable[[#This Row],[Lunch Start]])) * 24</f>
        <v>0</v>
      </c>
      <c r="J352" t="str">
        <f>IF(B352 = EOMONTH(B352, 0), TEXT(B352, "MMM") &amp; " - " &amp; SUMIFS(WorkDiaryTable[Total Hours], WorkDiaryTable[Date], "&gt;=" &amp; EOMONTH(B352, -1) + 1, WorkDiaryTable[Date], "&lt;=" &amp; EOMONTH(B352, 0)) &amp; " Hours", "")</f>
        <v/>
      </c>
    </row>
    <row r="353" spans="2:10" x14ac:dyDescent="0.4">
      <c r="B353" s="5">
        <f t="shared" si="5"/>
        <v>44723</v>
      </c>
      <c r="C353" s="2"/>
      <c r="D353" s="2"/>
      <c r="E353" s="2"/>
      <c r="F353" s="2"/>
      <c r="H353" s="3">
        <f>(WorkDiaryTable[[#This Row],[Finish]] - WorkDiaryTable[[#This Row],[Start]] - (WorkDiaryTable[[#This Row],[Lunch Stop]] - WorkDiaryTable[[#This Row],[Lunch Start]])) * 24</f>
        <v>0</v>
      </c>
      <c r="J353" t="str">
        <f>IF(B353 = EOMONTH(B353, 0), TEXT(B353, "MMM") &amp; " - " &amp; SUMIFS(WorkDiaryTable[Total Hours], WorkDiaryTable[Date], "&gt;=" &amp; EOMONTH(B353, -1) + 1, WorkDiaryTable[Date], "&lt;=" &amp; EOMONTH(B353, 0)) &amp; " Hours", "")</f>
        <v/>
      </c>
    </row>
    <row r="354" spans="2:10" x14ac:dyDescent="0.4">
      <c r="B354" s="5">
        <f t="shared" si="5"/>
        <v>44724</v>
      </c>
      <c r="C354" s="2"/>
      <c r="D354" s="2"/>
      <c r="E354" s="2"/>
      <c r="F354" s="2"/>
      <c r="H354" s="3">
        <f>(WorkDiaryTable[[#This Row],[Finish]] - WorkDiaryTable[[#This Row],[Start]] - (WorkDiaryTable[[#This Row],[Lunch Stop]] - WorkDiaryTable[[#This Row],[Lunch Start]])) * 24</f>
        <v>0</v>
      </c>
      <c r="J354" t="str">
        <f>IF(B354 = EOMONTH(B354, 0), TEXT(B354, "MMM") &amp; " - " &amp; SUMIFS(WorkDiaryTable[Total Hours], WorkDiaryTable[Date], "&gt;=" &amp; EOMONTH(B354, -1) + 1, WorkDiaryTable[Date], "&lt;=" &amp; EOMONTH(B354, 0)) &amp; " Hours", "")</f>
        <v/>
      </c>
    </row>
    <row r="355" spans="2:10" x14ac:dyDescent="0.4">
      <c r="B355" s="5">
        <f t="shared" si="5"/>
        <v>44725</v>
      </c>
      <c r="C355" s="2"/>
      <c r="D355" s="2"/>
      <c r="E355" s="2"/>
      <c r="F355" s="2"/>
      <c r="H355" s="3">
        <f>(WorkDiaryTable[[#This Row],[Finish]] - WorkDiaryTable[[#This Row],[Start]] - (WorkDiaryTable[[#This Row],[Lunch Stop]] - WorkDiaryTable[[#This Row],[Lunch Start]])) * 24</f>
        <v>0</v>
      </c>
      <c r="J355" t="str">
        <f>IF(B355 = EOMONTH(B355, 0), TEXT(B355, "MMM") &amp; " - " &amp; SUMIFS(WorkDiaryTable[Total Hours], WorkDiaryTable[Date], "&gt;=" &amp; EOMONTH(B355, -1) + 1, WorkDiaryTable[Date], "&lt;=" &amp; EOMONTH(B355, 0)) &amp; " Hours", "")</f>
        <v/>
      </c>
    </row>
    <row r="356" spans="2:10" x14ac:dyDescent="0.4">
      <c r="B356" s="5">
        <f t="shared" si="5"/>
        <v>44726</v>
      </c>
      <c r="C356" s="2"/>
      <c r="D356" s="2"/>
      <c r="E356" s="2"/>
      <c r="F356" s="2"/>
      <c r="H356" s="3">
        <f>(WorkDiaryTable[[#This Row],[Finish]] - WorkDiaryTable[[#This Row],[Start]] - (WorkDiaryTable[[#This Row],[Lunch Stop]] - WorkDiaryTable[[#This Row],[Lunch Start]])) * 24</f>
        <v>0</v>
      </c>
      <c r="J356" t="str">
        <f>IF(B356 = EOMONTH(B356, 0), TEXT(B356, "MMM") &amp; " - " &amp; SUMIFS(WorkDiaryTable[Total Hours], WorkDiaryTable[Date], "&gt;=" &amp; EOMONTH(B356, -1) + 1, WorkDiaryTable[Date], "&lt;=" &amp; EOMONTH(B356, 0)) &amp; " Hours", "")</f>
        <v/>
      </c>
    </row>
    <row r="357" spans="2:10" x14ac:dyDescent="0.4">
      <c r="B357" s="5">
        <f t="shared" si="5"/>
        <v>44727</v>
      </c>
      <c r="C357" s="2"/>
      <c r="D357" s="2"/>
      <c r="E357" s="2"/>
      <c r="F357" s="2"/>
      <c r="H357" s="3">
        <f>(WorkDiaryTable[[#This Row],[Finish]] - WorkDiaryTable[[#This Row],[Start]] - (WorkDiaryTable[[#This Row],[Lunch Stop]] - WorkDiaryTable[[#This Row],[Lunch Start]])) * 24</f>
        <v>0</v>
      </c>
      <c r="J357" t="str">
        <f>IF(B357 = EOMONTH(B357, 0), TEXT(B357, "MMM") &amp; " - " &amp; SUMIFS(WorkDiaryTable[Total Hours], WorkDiaryTable[Date], "&gt;=" &amp; EOMONTH(B357, -1) + 1, WorkDiaryTable[Date], "&lt;=" &amp; EOMONTH(B357, 0)) &amp; " Hours", "")</f>
        <v/>
      </c>
    </row>
    <row r="358" spans="2:10" x14ac:dyDescent="0.4">
      <c r="B358" s="5">
        <f t="shared" si="5"/>
        <v>44728</v>
      </c>
      <c r="C358" s="2"/>
      <c r="D358" s="2"/>
      <c r="E358" s="2"/>
      <c r="F358" s="2"/>
      <c r="H358" s="3">
        <f>(WorkDiaryTable[[#This Row],[Finish]] - WorkDiaryTable[[#This Row],[Start]] - (WorkDiaryTable[[#This Row],[Lunch Stop]] - WorkDiaryTable[[#This Row],[Lunch Start]])) * 24</f>
        <v>0</v>
      </c>
      <c r="J358" t="str">
        <f>IF(B358 = EOMONTH(B358, 0), TEXT(B358, "MMM") &amp; " - " &amp; SUMIFS(WorkDiaryTable[Total Hours], WorkDiaryTable[Date], "&gt;=" &amp; EOMONTH(B358, -1) + 1, WorkDiaryTable[Date], "&lt;=" &amp; EOMONTH(B358, 0)) &amp; " Hours", "")</f>
        <v/>
      </c>
    </row>
    <row r="359" spans="2:10" x14ac:dyDescent="0.4">
      <c r="B359" s="5">
        <f t="shared" si="5"/>
        <v>44729</v>
      </c>
      <c r="C359" s="2"/>
      <c r="D359" s="2"/>
      <c r="E359" s="2"/>
      <c r="F359" s="2"/>
      <c r="H359" s="3">
        <f>(WorkDiaryTable[[#This Row],[Finish]] - WorkDiaryTable[[#This Row],[Start]] - (WorkDiaryTable[[#This Row],[Lunch Stop]] - WorkDiaryTable[[#This Row],[Lunch Start]])) * 24</f>
        <v>0</v>
      </c>
      <c r="J359" t="str">
        <f>IF(B359 = EOMONTH(B359, 0), TEXT(B359, "MMM") &amp; " - " &amp; SUMIFS(WorkDiaryTable[Total Hours], WorkDiaryTable[Date], "&gt;=" &amp; EOMONTH(B359, -1) + 1, WorkDiaryTable[Date], "&lt;=" &amp; EOMONTH(B359, 0)) &amp; " Hours", "")</f>
        <v/>
      </c>
    </row>
    <row r="360" spans="2:10" x14ac:dyDescent="0.4">
      <c r="B360" s="5">
        <f t="shared" si="5"/>
        <v>44730</v>
      </c>
      <c r="C360" s="2"/>
      <c r="D360" s="2"/>
      <c r="E360" s="2"/>
      <c r="F360" s="2"/>
      <c r="H360" s="3">
        <f>(WorkDiaryTable[[#This Row],[Finish]] - WorkDiaryTable[[#This Row],[Start]] - (WorkDiaryTable[[#This Row],[Lunch Stop]] - WorkDiaryTable[[#This Row],[Lunch Start]])) * 24</f>
        <v>0</v>
      </c>
      <c r="J360" t="str">
        <f>IF(B360 = EOMONTH(B360, 0), TEXT(B360, "MMM") &amp; " - " &amp; SUMIFS(WorkDiaryTable[Total Hours], WorkDiaryTable[Date], "&gt;=" &amp; EOMONTH(B360, -1) + 1, WorkDiaryTable[Date], "&lt;=" &amp; EOMONTH(B360, 0)) &amp; " Hours", "")</f>
        <v/>
      </c>
    </row>
    <row r="361" spans="2:10" x14ac:dyDescent="0.4">
      <c r="B361" s="5">
        <f t="shared" si="5"/>
        <v>44731</v>
      </c>
      <c r="C361" s="2"/>
      <c r="D361" s="2"/>
      <c r="E361" s="2"/>
      <c r="F361" s="2"/>
      <c r="H361" s="3">
        <f>(WorkDiaryTable[[#This Row],[Finish]] - WorkDiaryTable[[#This Row],[Start]] - (WorkDiaryTable[[#This Row],[Lunch Stop]] - WorkDiaryTable[[#This Row],[Lunch Start]])) * 24</f>
        <v>0</v>
      </c>
      <c r="J361" t="str">
        <f>IF(B361 = EOMONTH(B361, 0), TEXT(B361, "MMM") &amp; " - " &amp; SUMIFS(WorkDiaryTable[Total Hours], WorkDiaryTable[Date], "&gt;=" &amp; EOMONTH(B361, -1) + 1, WorkDiaryTable[Date], "&lt;=" &amp; EOMONTH(B361, 0)) &amp; " Hours", "")</f>
        <v/>
      </c>
    </row>
    <row r="362" spans="2:10" x14ac:dyDescent="0.4">
      <c r="B362" s="5">
        <f t="shared" si="5"/>
        <v>44732</v>
      </c>
      <c r="C362" s="2"/>
      <c r="D362" s="2"/>
      <c r="E362" s="2"/>
      <c r="F362" s="2"/>
      <c r="H362" s="3">
        <f>(WorkDiaryTable[[#This Row],[Finish]] - WorkDiaryTable[[#This Row],[Start]] - (WorkDiaryTable[[#This Row],[Lunch Stop]] - WorkDiaryTable[[#This Row],[Lunch Start]])) * 24</f>
        <v>0</v>
      </c>
      <c r="J362" t="str">
        <f>IF(B362 = EOMONTH(B362, 0), TEXT(B362, "MMM") &amp; " - " &amp; SUMIFS(WorkDiaryTable[Total Hours], WorkDiaryTable[Date], "&gt;=" &amp; EOMONTH(B362, -1) + 1, WorkDiaryTable[Date], "&lt;=" &amp; EOMONTH(B362, 0)) &amp; " Hours", "")</f>
        <v/>
      </c>
    </row>
    <row r="363" spans="2:10" x14ac:dyDescent="0.4">
      <c r="B363" s="5">
        <f t="shared" si="5"/>
        <v>44733</v>
      </c>
      <c r="C363" s="2"/>
      <c r="D363" s="2"/>
      <c r="E363" s="2"/>
      <c r="F363" s="2"/>
      <c r="H363" s="3">
        <f>(WorkDiaryTable[[#This Row],[Finish]] - WorkDiaryTable[[#This Row],[Start]] - (WorkDiaryTable[[#This Row],[Lunch Stop]] - WorkDiaryTable[[#This Row],[Lunch Start]])) * 24</f>
        <v>0</v>
      </c>
      <c r="J363" t="str">
        <f>IF(B363 = EOMONTH(B363, 0), TEXT(B363, "MMM") &amp; " - " &amp; SUMIFS(WorkDiaryTable[Total Hours], WorkDiaryTable[Date], "&gt;=" &amp; EOMONTH(B363, -1) + 1, WorkDiaryTable[Date], "&lt;=" &amp; EOMONTH(B363, 0)) &amp; " Hours", "")</f>
        <v/>
      </c>
    </row>
    <row r="364" spans="2:10" x14ac:dyDescent="0.4">
      <c r="B364" s="5">
        <f t="shared" si="5"/>
        <v>44734</v>
      </c>
      <c r="C364" s="2"/>
      <c r="D364" s="2"/>
      <c r="E364" s="2"/>
      <c r="F364" s="2"/>
      <c r="H364" s="3">
        <f>(WorkDiaryTable[[#This Row],[Finish]] - WorkDiaryTable[[#This Row],[Start]] - (WorkDiaryTable[[#This Row],[Lunch Stop]] - WorkDiaryTable[[#This Row],[Lunch Start]])) * 24</f>
        <v>0</v>
      </c>
      <c r="J364" t="str">
        <f>IF(B364 = EOMONTH(B364, 0), TEXT(B364, "MMM") &amp; " - " &amp; SUMIFS(WorkDiaryTable[Total Hours], WorkDiaryTable[Date], "&gt;=" &amp; EOMONTH(B364, -1) + 1, WorkDiaryTable[Date], "&lt;=" &amp; EOMONTH(B364, 0)) &amp; " Hours", "")</f>
        <v/>
      </c>
    </row>
    <row r="365" spans="2:10" x14ac:dyDescent="0.4">
      <c r="B365" s="5">
        <f t="shared" si="5"/>
        <v>44735</v>
      </c>
      <c r="C365" s="2"/>
      <c r="D365" s="2"/>
      <c r="E365" s="2"/>
      <c r="F365" s="2"/>
      <c r="H365" s="3">
        <f>(WorkDiaryTable[[#This Row],[Finish]] - WorkDiaryTable[[#This Row],[Start]] - (WorkDiaryTable[[#This Row],[Lunch Stop]] - WorkDiaryTable[[#This Row],[Lunch Start]])) * 24</f>
        <v>0</v>
      </c>
      <c r="J365" t="str">
        <f>IF(B365 = EOMONTH(B365, 0), TEXT(B365, "MMM") &amp; " - " &amp; SUMIFS(WorkDiaryTable[Total Hours], WorkDiaryTable[Date], "&gt;=" &amp; EOMONTH(B365, -1) + 1, WorkDiaryTable[Date], "&lt;=" &amp; EOMONTH(B365, 0)) &amp; " Hours", "")</f>
        <v/>
      </c>
    </row>
    <row r="366" spans="2:10" x14ac:dyDescent="0.4">
      <c r="B366" s="5">
        <f t="shared" si="5"/>
        <v>44736</v>
      </c>
      <c r="C366" s="2"/>
      <c r="D366" s="2"/>
      <c r="E366" s="2"/>
      <c r="F366" s="2"/>
      <c r="H366" s="3">
        <f>(WorkDiaryTable[[#This Row],[Finish]] - WorkDiaryTable[[#This Row],[Start]] - (WorkDiaryTable[[#This Row],[Lunch Stop]] - WorkDiaryTable[[#This Row],[Lunch Start]])) * 24</f>
        <v>0</v>
      </c>
      <c r="J366" t="str">
        <f>IF(B366 = EOMONTH(B366, 0), TEXT(B366, "MMM") &amp; " - " &amp; SUMIFS(WorkDiaryTable[Total Hours], WorkDiaryTable[Date], "&gt;=" &amp; EOMONTH(B366, -1) + 1, WorkDiaryTable[Date], "&lt;=" &amp; EOMONTH(B366, 0)) &amp; " Hours", "")</f>
        <v/>
      </c>
    </row>
    <row r="367" spans="2:10" x14ac:dyDescent="0.4">
      <c r="B367" s="5">
        <f t="shared" si="5"/>
        <v>44737</v>
      </c>
      <c r="C367" s="2"/>
      <c r="D367" s="2"/>
      <c r="E367" s="2"/>
      <c r="F367" s="2"/>
      <c r="H367" s="3">
        <f>(WorkDiaryTable[[#This Row],[Finish]] - WorkDiaryTable[[#This Row],[Start]] - (WorkDiaryTable[[#This Row],[Lunch Stop]] - WorkDiaryTable[[#This Row],[Lunch Start]])) * 24</f>
        <v>0</v>
      </c>
      <c r="J367" t="str">
        <f>IF(B367 = EOMONTH(B367, 0), TEXT(B367, "MMM") &amp; " - " &amp; SUMIFS(WorkDiaryTable[Total Hours], WorkDiaryTable[Date], "&gt;=" &amp; EOMONTH(B367, -1) + 1, WorkDiaryTable[Date], "&lt;=" &amp; EOMONTH(B367, 0)) &amp; " Hours", "")</f>
        <v/>
      </c>
    </row>
    <row r="368" spans="2:10" x14ac:dyDescent="0.4">
      <c r="B368" s="5">
        <f t="shared" si="5"/>
        <v>44738</v>
      </c>
      <c r="C368" s="2"/>
      <c r="D368" s="2"/>
      <c r="E368" s="2"/>
      <c r="F368" s="2"/>
      <c r="H368" s="3">
        <f>(WorkDiaryTable[[#This Row],[Finish]] - WorkDiaryTable[[#This Row],[Start]] - (WorkDiaryTable[[#This Row],[Lunch Stop]] - WorkDiaryTable[[#This Row],[Lunch Start]])) * 24</f>
        <v>0</v>
      </c>
      <c r="J368" t="str">
        <f>IF(B368 = EOMONTH(B368, 0), TEXT(B368, "MMM") &amp; " - " &amp; SUMIFS(WorkDiaryTable[Total Hours], WorkDiaryTable[Date], "&gt;=" &amp; EOMONTH(B368, -1) + 1, WorkDiaryTable[Date], "&lt;=" &amp; EOMONTH(B368, 0)) &amp; " Hours", "")</f>
        <v/>
      </c>
    </row>
    <row r="369" spans="2:10" x14ac:dyDescent="0.4">
      <c r="B369" s="5">
        <f t="shared" si="5"/>
        <v>44739</v>
      </c>
      <c r="C369" s="2"/>
      <c r="D369" s="2"/>
      <c r="E369" s="2"/>
      <c r="F369" s="2"/>
      <c r="H369" s="3">
        <f>(WorkDiaryTable[[#This Row],[Finish]] - WorkDiaryTable[[#This Row],[Start]] - (WorkDiaryTable[[#This Row],[Lunch Stop]] - WorkDiaryTable[[#This Row],[Lunch Start]])) * 24</f>
        <v>0</v>
      </c>
      <c r="J369" t="str">
        <f>IF(B369 = EOMONTH(B369, 0), TEXT(B369, "MMM") &amp; " - " &amp; SUMIFS(WorkDiaryTable[Total Hours], WorkDiaryTable[Date], "&gt;=" &amp; EOMONTH(B369, -1) + 1, WorkDiaryTable[Date], "&lt;=" &amp; EOMONTH(B369, 0)) &amp; " Hours", "")</f>
        <v/>
      </c>
    </row>
    <row r="370" spans="2:10" x14ac:dyDescent="0.4">
      <c r="B370" s="5">
        <f t="shared" si="5"/>
        <v>44740</v>
      </c>
      <c r="C370" s="2"/>
      <c r="D370" s="2"/>
      <c r="E370" s="2"/>
      <c r="F370" s="2"/>
      <c r="H370" s="3">
        <f>(WorkDiaryTable[[#This Row],[Finish]] - WorkDiaryTable[[#This Row],[Start]] - (WorkDiaryTable[[#This Row],[Lunch Stop]] - WorkDiaryTable[[#This Row],[Lunch Start]])) * 24</f>
        <v>0</v>
      </c>
      <c r="J370" t="str">
        <f>IF(B370 = EOMONTH(B370, 0), TEXT(B370, "MMM") &amp; " - " &amp; SUMIFS(WorkDiaryTable[Total Hours], WorkDiaryTable[Date], "&gt;=" &amp; EOMONTH(B370, -1) + 1, WorkDiaryTable[Date], "&lt;=" &amp; EOMONTH(B370, 0)) &amp; " Hours", "")</f>
        <v/>
      </c>
    </row>
    <row r="371" spans="2:10" x14ac:dyDescent="0.4">
      <c r="B371" s="5">
        <f t="shared" si="5"/>
        <v>44741</v>
      </c>
      <c r="C371" s="2"/>
      <c r="D371" s="2"/>
      <c r="E371" s="2"/>
      <c r="F371" s="2"/>
      <c r="H371" s="3">
        <f>(WorkDiaryTable[[#This Row],[Finish]] - WorkDiaryTable[[#This Row],[Start]] - (WorkDiaryTable[[#This Row],[Lunch Stop]] - WorkDiaryTable[[#This Row],[Lunch Start]])) * 24</f>
        <v>0</v>
      </c>
      <c r="J371" t="str">
        <f>IF(B371 = EOMONTH(B371, 0), TEXT(B371, "MMM") &amp; " - " &amp; SUMIFS(WorkDiaryTable[Total Hours], WorkDiaryTable[Date], "&gt;=" &amp; EOMONTH(B371, -1) + 1, WorkDiaryTable[Date], "&lt;=" &amp; EOMONTH(B371, 0)) &amp; " Hours", "")</f>
        <v/>
      </c>
    </row>
    <row r="372" spans="2:10" x14ac:dyDescent="0.4">
      <c r="B372" s="5">
        <f t="shared" si="5"/>
        <v>44742</v>
      </c>
      <c r="C372" s="2"/>
      <c r="D372" s="2"/>
      <c r="E372" s="2"/>
      <c r="F372" s="2"/>
      <c r="H372" s="3">
        <f>(WorkDiaryTable[[#This Row],[Finish]] - WorkDiaryTable[[#This Row],[Start]] - (WorkDiaryTable[[#This Row],[Lunch Stop]] - WorkDiaryTable[[#This Row],[Lunch Start]])) * 24</f>
        <v>0</v>
      </c>
      <c r="J372" t="str">
        <f>IF(B372 = EOMONTH(B372, 0), TEXT(B372, "MMM") &amp; " - " &amp; SUMIFS(WorkDiaryTable[Total Hours], WorkDiaryTable[Date], "&gt;=" &amp; EOMONTH(B372, -1) + 1, WorkDiaryTable[Date], "&lt;=" &amp; EOMONTH(B372, 0)) &amp; " Hours", "")</f>
        <v>Jun - 0 Hours</v>
      </c>
    </row>
    <row r="373" spans="2:10" x14ac:dyDescent="0.4">
      <c r="B373" s="5">
        <f t="shared" si="5"/>
        <v>44743</v>
      </c>
      <c r="C373" s="2"/>
      <c r="D373" s="2"/>
      <c r="E373" s="2"/>
      <c r="F373" s="2"/>
      <c r="H373" s="3">
        <f>(WorkDiaryTable[[#This Row],[Finish]] - WorkDiaryTable[[#This Row],[Start]] - (WorkDiaryTable[[#This Row],[Lunch Stop]] - WorkDiaryTable[[#This Row],[Lunch Start]])) * 24</f>
        <v>0</v>
      </c>
      <c r="J373" t="str">
        <f>IF(B373 = EOMONTH(B373, 0), TEXT(B373, "MMM") &amp; " - " &amp; SUMIFS(WorkDiaryTable[Total Hours], WorkDiaryTable[Date], "&gt;=" &amp; EOMONTH(B373, -1) + 1, WorkDiaryTable[Date], "&lt;=" &amp; EOMONTH(B373, 0)) &amp; " Hours", "")</f>
        <v/>
      </c>
    </row>
    <row r="374" spans="2:10" x14ac:dyDescent="0.4">
      <c r="B374" s="5">
        <f t="shared" si="5"/>
        <v>44744</v>
      </c>
      <c r="C374" s="2"/>
      <c r="D374" s="2"/>
      <c r="E374" s="2"/>
      <c r="F374" s="2"/>
      <c r="H374" s="3">
        <f>(WorkDiaryTable[[#This Row],[Finish]] - WorkDiaryTable[[#This Row],[Start]] - (WorkDiaryTable[[#This Row],[Lunch Stop]] - WorkDiaryTable[[#This Row],[Lunch Start]])) * 24</f>
        <v>0</v>
      </c>
    </row>
    <row r="376" spans="2:10" x14ac:dyDescent="0.4">
      <c r="B376" s="1"/>
    </row>
  </sheetData>
  <mergeCells count="1">
    <mergeCell ref="B2:J2"/>
  </mergeCells>
  <phoneticPr fontId="4" type="noConversion"/>
  <conditionalFormatting sqref="J8:J374">
    <cfRule type="expression" dxfId="9" priority="1">
      <formula>LEN(J8) &lt;&gt; 0</formula>
    </cfRule>
  </conditionalFormatting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616C9-6ABB-4C17-96EE-5E77FFF1342C}">
  <dimension ref="B1:E19"/>
  <sheetViews>
    <sheetView showGridLines="0" workbookViewId="0"/>
  </sheetViews>
  <sheetFormatPr defaultColWidth="8.85546875" defaultRowHeight="14.6" x14ac:dyDescent="0.4"/>
  <cols>
    <col min="1" max="1" width="0.85546875" customWidth="1"/>
    <col min="2" max="4" width="15.640625" customWidth="1"/>
  </cols>
  <sheetData>
    <row r="1" spans="2:5" ht="3.75" customHeight="1" x14ac:dyDescent="0.4"/>
    <row r="2" spans="2:5" ht="28.3" x14ac:dyDescent="0.4">
      <c r="B2" s="10" t="s">
        <v>6</v>
      </c>
      <c r="C2" s="10"/>
      <c r="D2" s="10"/>
      <c r="E2" s="10"/>
    </row>
    <row r="3" spans="2:5" ht="15" thickBot="1" x14ac:dyDescent="0.45"/>
    <row r="4" spans="2:5" ht="15" thickBot="1" x14ac:dyDescent="0.45">
      <c r="B4" t="s">
        <v>8</v>
      </c>
      <c r="C4" s="6">
        <v>2022</v>
      </c>
    </row>
    <row r="5" spans="2:5" x14ac:dyDescent="0.4">
      <c r="B5" s="8" t="s">
        <v>9</v>
      </c>
      <c r="C5" s="7">
        <f>DATE(YearOfReport - 1, 7, 1)</f>
        <v>44378</v>
      </c>
    </row>
    <row r="7" spans="2:5" x14ac:dyDescent="0.4">
      <c r="B7" s="4" t="s">
        <v>7</v>
      </c>
      <c r="C7" s="4" t="s">
        <v>4</v>
      </c>
    </row>
    <row r="8" spans="2:5" x14ac:dyDescent="0.4">
      <c r="B8" s="9">
        <f t="shared" ref="B8:B19" si="0">IF(ROW(A8) = ROW($A$8), C5, EOMONTH(B7, 0) + 1)</f>
        <v>44378</v>
      </c>
      <c r="C8" s="3">
        <f>SUMIFS(WorkDiaryTable[Total Hours], WorkDiaryTable[Date], "&gt;=" &amp; MonthlySummaryTable[[#This Row],[Month]], WorkDiaryTable[Date], "&lt;=" &amp; EOMONTH(MonthlySummaryTable[[#This Row],[Month]], 0))</f>
        <v>0</v>
      </c>
    </row>
    <row r="9" spans="2:5" x14ac:dyDescent="0.4">
      <c r="B9" s="9">
        <f t="shared" si="0"/>
        <v>44409</v>
      </c>
      <c r="C9" s="3">
        <f>SUMIFS(WorkDiaryTable[Total Hours], WorkDiaryTable[Date], "&gt;=" &amp; MonthlySummaryTable[[#This Row],[Month]], WorkDiaryTable[Date], "&lt;=" &amp; EOMONTH(MonthlySummaryTable[[#This Row],[Month]], 0))</f>
        <v>0</v>
      </c>
    </row>
    <row r="10" spans="2:5" x14ac:dyDescent="0.4">
      <c r="B10" s="9">
        <f t="shared" si="0"/>
        <v>44440</v>
      </c>
      <c r="C10" s="3">
        <f>SUMIFS(WorkDiaryTable[Total Hours], WorkDiaryTable[Date], "&gt;=" &amp; MonthlySummaryTable[[#This Row],[Month]], WorkDiaryTable[Date], "&lt;=" &amp; EOMONTH(MonthlySummaryTable[[#This Row],[Month]], 0))</f>
        <v>0</v>
      </c>
    </row>
    <row r="11" spans="2:5" x14ac:dyDescent="0.4">
      <c r="B11" s="9">
        <f t="shared" si="0"/>
        <v>44470</v>
      </c>
      <c r="C11" s="3">
        <f>SUMIFS(WorkDiaryTable[Total Hours], WorkDiaryTable[Date], "&gt;=" &amp; MonthlySummaryTable[[#This Row],[Month]], WorkDiaryTable[Date], "&lt;=" &amp; EOMONTH(MonthlySummaryTable[[#This Row],[Month]], 0))</f>
        <v>0</v>
      </c>
    </row>
    <row r="12" spans="2:5" x14ac:dyDescent="0.4">
      <c r="B12" s="9">
        <f t="shared" si="0"/>
        <v>44501</v>
      </c>
      <c r="C12" s="3">
        <f>SUMIFS(WorkDiaryTable[Total Hours], WorkDiaryTable[Date], "&gt;=" &amp; MonthlySummaryTable[[#This Row],[Month]], WorkDiaryTable[Date], "&lt;=" &amp; EOMONTH(MonthlySummaryTable[[#This Row],[Month]], 0))</f>
        <v>0</v>
      </c>
    </row>
    <row r="13" spans="2:5" x14ac:dyDescent="0.4">
      <c r="B13" s="9">
        <f t="shared" si="0"/>
        <v>44531</v>
      </c>
      <c r="C13" s="3">
        <f>SUMIFS(WorkDiaryTable[Total Hours], WorkDiaryTable[Date], "&gt;=" &amp; MonthlySummaryTable[[#This Row],[Month]], WorkDiaryTable[Date], "&lt;=" &amp; EOMONTH(MonthlySummaryTable[[#This Row],[Month]], 0))</f>
        <v>0</v>
      </c>
    </row>
    <row r="14" spans="2:5" x14ac:dyDescent="0.4">
      <c r="B14" s="9">
        <f t="shared" si="0"/>
        <v>44562</v>
      </c>
      <c r="C14" s="3">
        <f>SUMIFS(WorkDiaryTable[Total Hours], WorkDiaryTable[Date], "&gt;=" &amp; MonthlySummaryTable[[#This Row],[Month]], WorkDiaryTable[Date], "&lt;=" &amp; EOMONTH(MonthlySummaryTable[[#This Row],[Month]], 0))</f>
        <v>0</v>
      </c>
    </row>
    <row r="15" spans="2:5" x14ac:dyDescent="0.4">
      <c r="B15" s="9">
        <f t="shared" si="0"/>
        <v>44593</v>
      </c>
      <c r="C15" s="3">
        <f>SUMIFS(WorkDiaryTable[Total Hours], WorkDiaryTable[Date], "&gt;=" &amp; MonthlySummaryTable[[#This Row],[Month]], WorkDiaryTable[Date], "&lt;=" &amp; EOMONTH(MonthlySummaryTable[[#This Row],[Month]], 0))</f>
        <v>0</v>
      </c>
    </row>
    <row r="16" spans="2:5" x14ac:dyDescent="0.4">
      <c r="B16" s="9">
        <f t="shared" si="0"/>
        <v>44621</v>
      </c>
      <c r="C16" s="3">
        <f>SUMIFS(WorkDiaryTable[Total Hours], WorkDiaryTable[Date], "&gt;=" &amp; MonthlySummaryTable[[#This Row],[Month]], WorkDiaryTable[Date], "&lt;=" &amp; EOMONTH(MonthlySummaryTable[[#This Row],[Month]], 0))</f>
        <v>0</v>
      </c>
    </row>
    <row r="17" spans="2:3" x14ac:dyDescent="0.4">
      <c r="B17" s="9">
        <f t="shared" si="0"/>
        <v>44652</v>
      </c>
      <c r="C17" s="3">
        <f>SUMIFS(WorkDiaryTable[Total Hours], WorkDiaryTable[Date], "&gt;=" &amp; MonthlySummaryTable[[#This Row],[Month]], WorkDiaryTable[Date], "&lt;=" &amp; EOMONTH(MonthlySummaryTable[[#This Row],[Month]], 0))</f>
        <v>0</v>
      </c>
    </row>
    <row r="18" spans="2:3" x14ac:dyDescent="0.4">
      <c r="B18" s="9">
        <f t="shared" si="0"/>
        <v>44682</v>
      </c>
      <c r="C18" s="3">
        <f>SUMIFS(WorkDiaryTable[Total Hours], WorkDiaryTable[Date], "&gt;=" &amp; MonthlySummaryTable[[#This Row],[Month]], WorkDiaryTable[Date], "&lt;=" &amp; EOMONTH(MonthlySummaryTable[[#This Row],[Month]], 0))</f>
        <v>0</v>
      </c>
    </row>
    <row r="19" spans="2:3" x14ac:dyDescent="0.4">
      <c r="B19" s="9">
        <f t="shared" si="0"/>
        <v>44713</v>
      </c>
      <c r="C19" s="3">
        <f>SUMIFS(WorkDiaryTable[Total Hours], WorkDiaryTable[Date], "&gt;=" &amp; MonthlySummaryTable[[#This Row],[Month]], WorkDiaryTable[Date], "&lt;=" &amp; EOMONTH(MonthlySummaryTable[[#This Row],[Month]], 0))</f>
        <v>0</v>
      </c>
    </row>
  </sheetData>
  <mergeCells count="1">
    <mergeCell ref="B2:E2"/>
  </mergeCells>
  <dataValidations count="1">
    <dataValidation type="date" allowBlank="1" showInputMessage="1" showErrorMessage="1" sqref="B8:B19" xr:uid="{B524686D-C79D-4E3C-83C9-CDC97901BA59}">
      <formula1>1</formula1>
      <formula2>73051</formula2>
    </dataValidation>
  </dataValidation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www.w3.org/XML/1998/namespace"/>
    <ds:schemaRef ds:uri="http://schemas.microsoft.com/sharepoint/v3"/>
    <ds:schemaRef ds:uri="http://purl.org/dc/terms/"/>
    <ds:schemaRef ds:uri="fb0879af-3eba-417a-a55a-ffe6dcd6ca77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dc4bcd6-49db-4c07-9060-8acfc67cef9f"/>
  </ds:schemaRefs>
</ds:datastoreItem>
</file>

<file path=customXml/itemProps3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TM44562389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Work Diary</vt:lpstr>
      <vt:lpstr>Monthly Summary Report</vt:lpstr>
      <vt:lpstr>StartDateOfDiary</vt:lpstr>
      <vt:lpstr>YearOfDiary</vt:lpstr>
      <vt:lpstr>YearOfReport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2022-12-15T10:06:25Z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